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22.xml" ContentType="application/vnd.openxmlformats-officedocument.spreadsheetml.table+xml"/>
  <Override PartName="/xl/tables/table25.xml" ContentType="application/vnd.openxmlformats-officedocument.spreadsheetml.table+xml"/>
  <Override PartName="/xl/tables/table28.xml" ContentType="application/vnd.openxmlformats-officedocument.spreadsheetml.table+xml"/>
  <Override PartName="/xl/tables/table23.xml" ContentType="application/vnd.openxmlformats-officedocument.spreadsheetml.table+xml"/>
  <Override PartName="/xl/tables/table27.xml" ContentType="application/vnd.openxmlformats-officedocument.spreadsheetml.table+xml"/>
  <Override PartName="/xl/tables/table24.xml" ContentType="application/vnd.openxmlformats-officedocument.spreadsheetml.table+xml"/>
  <Override PartName="/xl/tables/table26.xml" ContentType="application/vnd.openxmlformats-officedocument.spreadsheetml.table+xml"/>
  <Override PartName="/xl/tables/table35.xml" ContentType="application/vnd.openxmlformats-officedocument.spreadsheetml.table+xml"/>
  <Override PartName="/xl/tables/table30.xml" ContentType="application/vnd.openxmlformats-officedocument.spreadsheetml.table+xml"/>
  <Override PartName="/xl/tables/table34.xml" ContentType="application/vnd.openxmlformats-officedocument.spreadsheetml.table+xml"/>
  <Override PartName="/xl/tables/table32.xml" ContentType="application/vnd.openxmlformats-officedocument.spreadsheetml.table+xml"/>
  <Override PartName="/xl/tables/table31.xml" ContentType="application/vnd.openxmlformats-officedocument.spreadsheetml.table+xml"/>
  <Override PartName="/xl/tables/table29.xml" ContentType="application/vnd.openxmlformats-officedocument.spreadsheetml.table+xml"/>
  <Override PartName="/xl/tables/table33.xml" ContentType="application/vnd.openxmlformats-officedocument.spreadsheetml.table+xml"/>
  <Override PartName="/xl/tables/table36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1.xml" ContentType="application/vnd.openxmlformats-officedocument.spreadsheetml.table+xml"/>
  <Override PartName="/xl/tables/table40.xml" ContentType="application/vnd.openxmlformats-officedocument.spreadsheetml.table+xml"/>
  <Override PartName="/xl/tables/table37.xml" ContentType="application/vnd.openxmlformats-officedocument.spreadsheetml.table+xml"/>
  <Override PartName="/xl/tables/table42.xml" ContentType="application/vnd.openxmlformats-officedocument.spreadsheetml.table+xml"/>
  <Override PartName="/xl/tables/table46.xml" ContentType="application/vnd.openxmlformats-officedocument.spreadsheetml.table+xml"/>
  <Override PartName="/xl/tables/table44.xml" ContentType="application/vnd.openxmlformats-officedocument.spreadsheetml.table+xml"/>
  <Override PartName="/xl/tables/table49.xml" ContentType="application/vnd.openxmlformats-officedocument.spreadsheetml.table+xml"/>
  <Override PartName="/xl/tables/table47.xml" ContentType="application/vnd.openxmlformats-officedocument.spreadsheetml.table+xml"/>
  <Override PartName="/xl/tables/table45.xml" ContentType="application/vnd.openxmlformats-officedocument.spreadsheetml.table+xml"/>
  <Override PartName="/xl/tables/table43.xml" ContentType="application/vnd.openxmlformats-officedocument.spreadsheetml.table+xml"/>
  <Override PartName="/xl/tables/table48.xml" ContentType="application/vnd.openxmlformats-officedocument.spreadsheetml.table+xml"/>
  <Override PartName="/xl/tables/table50.xml" ContentType="application/vnd.openxmlformats-officedocument.spreadsheetml.table+xml"/>
  <Override PartName="/xl/tables/table53.xml" ContentType="application/vnd.openxmlformats-officedocument.spreadsheetml.table+xml"/>
  <Override PartName="/xl/tables/table56.xml" ContentType="application/vnd.openxmlformats-officedocument.spreadsheetml.table+xml"/>
  <Override PartName="/xl/tables/table54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5.xml" ContentType="application/vnd.openxmlformats-officedocument.spreadsheetml.table+xml"/>
  <Override PartName="/xl/tables/table62.xml" ContentType="application/vnd.openxmlformats-officedocument.spreadsheetml.table+xml"/>
  <Override PartName="/xl/tables/table59.xml" ContentType="application/vnd.openxmlformats-officedocument.spreadsheetml.table+xml"/>
  <Override PartName="/xl/tables/table57.xml" ContentType="application/vnd.openxmlformats-officedocument.spreadsheetml.table+xml"/>
  <Override PartName="/xl/tables/table63.xml" ContentType="application/vnd.openxmlformats-officedocument.spreadsheetml.table+xml"/>
  <Override PartName="/xl/tables/table58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5.xml" ContentType="application/vnd.openxmlformats-officedocument.spreadsheetml.table+xml"/>
  <Override PartName="/xl/tables/table64.xml" ContentType="application/vnd.openxmlformats-officedocument.spreadsheetml.table+xml"/>
  <Override PartName="/xl/tables/table70.xml" ContentType="application/vnd.openxmlformats-officedocument.spreadsheetml.table+xml"/>
  <Override PartName="/xl/tables/table69.xml" ContentType="application/vnd.openxmlformats-officedocument.spreadsheetml.table+xml"/>
  <Override PartName="/xl/tables/table77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1.xml" ContentType="application/vnd.openxmlformats-officedocument.spreadsheetml.table+xml"/>
  <Override PartName="/xl/tables/table73.xml" ContentType="application/vnd.openxmlformats-officedocument.spreadsheetml.table+xml"/>
  <Override PartName="/xl/tables/table72.xml" ContentType="application/vnd.openxmlformats-officedocument.spreadsheetml.table+xml"/>
  <Override PartName="/xl/tables/table80.xml" ContentType="application/vnd.openxmlformats-officedocument.spreadsheetml.table+xml"/>
  <Override PartName="/xl/tables/table83.xml" ContentType="application/vnd.openxmlformats-officedocument.spreadsheetml.table+xml"/>
  <Override PartName="/xl/tables/table79.xml" ContentType="application/vnd.openxmlformats-officedocument.spreadsheetml.table+xml"/>
  <Override PartName="/xl/tables/table81.xml" ContentType="application/vnd.openxmlformats-officedocument.spreadsheetml.table+xml"/>
  <Override PartName="/xl/tables/table78.xml" ContentType="application/vnd.openxmlformats-officedocument.spreadsheetml.table+xml"/>
  <Override PartName="/xl/tables/table84.xml" ContentType="application/vnd.openxmlformats-officedocument.spreadsheetml.table+xml"/>
  <Override PartName="/xl/tables/table82.xml" ContentType="application/vnd.openxmlformats-officedocument.spreadsheetml.table+xml"/>
  <Override PartName="/xl/tables/table87.xml" ContentType="application/vnd.openxmlformats-officedocument.spreadsheetml.table+xml"/>
  <Override PartName="/xl/tables/table91.xml" ContentType="application/vnd.openxmlformats-officedocument.spreadsheetml.table+xml"/>
  <Override PartName="/xl/tables/table90.xml" ContentType="application/vnd.openxmlformats-officedocument.spreadsheetml.table+xml"/>
  <Override PartName="/xl/tables/table86.xml" ContentType="application/vnd.openxmlformats-officedocument.spreadsheetml.table+xml"/>
  <Override PartName="/xl/tables/table85.xml" ContentType="application/vnd.openxmlformats-officedocument.spreadsheetml.table+xml"/>
  <Override PartName="/xl/tables/table89.xml" ContentType="application/vnd.openxmlformats-officedocument.spreadsheetml.table+xml"/>
  <Override PartName="/xl/tables/table8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2"/>
  </bookViews>
  <sheets>
    <sheet name="Resumo" sheetId="1" r:id="rId1"/>
    <sheet name="Janeiro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definedNames/>
  <calcPr fullCalcOnLoad="1"/>
</workbook>
</file>

<file path=xl/sharedStrings.xml><?xml version="1.0" encoding="utf-8"?>
<sst xmlns="http://schemas.openxmlformats.org/spreadsheetml/2006/main" count="1105" uniqueCount="56">
  <si>
    <t>Total</t>
  </si>
  <si>
    <t>Orçamento Mensal</t>
  </si>
  <si>
    <t>HABITAÇÃO</t>
  </si>
  <si>
    <t>Empréstimo/Renda</t>
  </si>
  <si>
    <t>Gás</t>
  </si>
  <si>
    <t>Agua</t>
  </si>
  <si>
    <t>Outros</t>
  </si>
  <si>
    <t>Estimativa</t>
  </si>
  <si>
    <t>Real</t>
  </si>
  <si>
    <t>Diferença</t>
  </si>
  <si>
    <t>TRANSPORTE</t>
  </si>
  <si>
    <t>Prestação do carro</t>
  </si>
  <si>
    <t>Gasolina</t>
  </si>
  <si>
    <t>Manutenção</t>
  </si>
  <si>
    <t>Impostos</t>
  </si>
  <si>
    <t>OUTROS</t>
  </si>
  <si>
    <t>Saude</t>
  </si>
  <si>
    <t>Beleza</t>
  </si>
  <si>
    <t>Vestuário</t>
  </si>
  <si>
    <t>Teatro, concertos</t>
  </si>
  <si>
    <t>Cinema, CDs, etc.</t>
  </si>
  <si>
    <t>Ginásio</t>
  </si>
  <si>
    <t>ALIMENTAÇÃO</t>
  </si>
  <si>
    <t>Doméstico</t>
  </si>
  <si>
    <t>Refeições fora de casa</t>
  </si>
  <si>
    <t>Outras</t>
  </si>
  <si>
    <t>RESULTADO ESPERADO</t>
  </si>
  <si>
    <t>RESULTADO VERIFICADO</t>
  </si>
  <si>
    <t>DIFERENÇA REGISTADA</t>
  </si>
  <si>
    <t>INVESTIMENTOS/POUPANÇAS</t>
  </si>
  <si>
    <t>Conta de Segurança</t>
  </si>
  <si>
    <t>Conta de "Sonhos"</t>
  </si>
  <si>
    <t>Conta Poupança Reforma</t>
  </si>
  <si>
    <t>Conta de Investimentos</t>
  </si>
  <si>
    <t>DESPESA ESPERADA</t>
  </si>
  <si>
    <t>DESPESA VERIFICADA</t>
  </si>
  <si>
    <t>Salário</t>
  </si>
  <si>
    <t>Extras</t>
  </si>
  <si>
    <t>Total do Rendimento Mensal</t>
  </si>
  <si>
    <t>RENDIMENTO MENSAL ESPERADO</t>
  </si>
  <si>
    <t>RENDIMENTO MENSAL VERIFICADO</t>
  </si>
  <si>
    <t>DONATIVOS E CARIDADE</t>
  </si>
  <si>
    <t>Instituição 1</t>
  </si>
  <si>
    <t>Instituição 2</t>
  </si>
  <si>
    <t>Electricidade</t>
  </si>
  <si>
    <t>Telecomunicações</t>
  </si>
  <si>
    <t>Portagens</t>
  </si>
  <si>
    <t>SEGUROS</t>
  </si>
  <si>
    <t>Habitação</t>
  </si>
  <si>
    <t>Saúde</t>
  </si>
  <si>
    <t>Vida</t>
  </si>
  <si>
    <t>Carro</t>
  </si>
  <si>
    <t>RENDIMENTO ANUAL ESPERADO</t>
  </si>
  <si>
    <t>RENDIMENTO ANUAL VERIFICADO</t>
  </si>
  <si>
    <t>Total do Rendimento Anual</t>
  </si>
  <si>
    <t>Orçamento Anual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</si>
</sst>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[Red]\(&quot;$&quot;#,##0\)"/>
    <numFmt numFmtId="165" formatCode="&quot;$&quot;#,##0"/>
    <numFmt numFmtId="166" formatCode="#,##0\ &quot;€&quot;;[Red]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sz val="30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26"/>
      <color indexed="6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/>
    </border>
    <border>
      <left style="thin">
        <color theme="4" tint="0.3999499976634979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shrinkToFi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6" fontId="2" fillId="34" borderId="13" xfId="0" applyNumberFormat="1" applyFont="1" applyFill="1" applyBorder="1" applyAlignment="1">
      <alignment horizontal="right" vertical="center"/>
    </xf>
    <xf numFmtId="166" fontId="4" fillId="3" borderId="13" xfId="0" applyNumberFormat="1" applyFont="1" applyFill="1" applyBorder="1" applyAlignment="1">
      <alignment horizontal="right" vertical="center"/>
    </xf>
    <xf numFmtId="166" fontId="5" fillId="0" borderId="11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66" fontId="4" fillId="3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34" borderId="13" xfId="0" applyFont="1" applyFill="1" applyBorder="1" applyAlignment="1">
      <alignment horizontal="left" vertical="center" shrinkToFit="1"/>
    </xf>
    <xf numFmtId="166" fontId="4" fillId="3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164" fontId="4" fillId="3" borderId="13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166" fontId="5" fillId="35" borderId="19" xfId="0" applyNumberFormat="1" applyFont="1" applyFill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6" name="Table113202797" displayName="Table113202797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28" name="Table11152229" displayName="Table11152229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29" name="Table5162330" displayName="Table5162330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30" name="Table3172431" displayName="Table3172431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31" name="Table10182532" displayName="Table10182532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32" name="Table7192633" displayName="Table7192633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19" name="Table11320" displayName="Table11320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6.xml><?xml version="1.0" encoding="utf-8"?>
<table xmlns="http://schemas.openxmlformats.org/spreadsheetml/2006/main" id="20" name="Table41421" displayName="Table41421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id="21" name="Table111522" displayName="Table111522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id="22" name="Table51623" displayName="Table51623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19.xml><?xml version="1.0" encoding="utf-8"?>
<table xmlns="http://schemas.openxmlformats.org/spreadsheetml/2006/main" id="23" name="Table31724" displayName="Table31724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97" name="Table414212898" displayName="Table414212898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0.xml><?xml version="1.0" encoding="utf-8"?>
<table xmlns="http://schemas.openxmlformats.org/spreadsheetml/2006/main" id="24" name="Table101825" displayName="Table101825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1.xml><?xml version="1.0" encoding="utf-8"?>
<table xmlns="http://schemas.openxmlformats.org/spreadsheetml/2006/main" id="25" name="Table71926" displayName="Table71926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2.xml><?xml version="1.0" encoding="utf-8"?>
<table xmlns="http://schemas.openxmlformats.org/spreadsheetml/2006/main" id="12" name="Table113" displayName="Table113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3.xml><?xml version="1.0" encoding="utf-8"?>
<table xmlns="http://schemas.openxmlformats.org/spreadsheetml/2006/main" id="13" name="Table414" displayName="Table414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4.xml><?xml version="1.0" encoding="utf-8"?>
<table xmlns="http://schemas.openxmlformats.org/spreadsheetml/2006/main" id="14" name="Table1115" displayName="Table1115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5.xml><?xml version="1.0" encoding="utf-8"?>
<table xmlns="http://schemas.openxmlformats.org/spreadsheetml/2006/main" id="15" name="Table516" displayName="Table516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6.xml><?xml version="1.0" encoding="utf-8"?>
<table xmlns="http://schemas.openxmlformats.org/spreadsheetml/2006/main" id="16" name="Table317" displayName="Table317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7.xml><?xml version="1.0" encoding="utf-8"?>
<table xmlns="http://schemas.openxmlformats.org/spreadsheetml/2006/main" id="17" name="Table1018" displayName="Table1018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8.xml><?xml version="1.0" encoding="utf-8"?>
<table xmlns="http://schemas.openxmlformats.org/spreadsheetml/2006/main" id="18" name="Table719" displayName="Table719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29.xml><?xml version="1.0" encoding="utf-8"?>
<table xmlns="http://schemas.openxmlformats.org/spreadsheetml/2006/main" id="1" name="Table1" displayName="Table1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98" name="Table1115222999" displayName="Table1115222999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0.xml><?xml version="1.0" encoding="utf-8"?>
<table xmlns="http://schemas.openxmlformats.org/spreadsheetml/2006/main" id="2" name="Table4" displayName="Table4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1.xml><?xml version="1.0" encoding="utf-8"?>
<table xmlns="http://schemas.openxmlformats.org/spreadsheetml/2006/main" id="5" name="Table11" displayName="Table11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2.xml><?xml version="1.0" encoding="utf-8"?>
<table xmlns="http://schemas.openxmlformats.org/spreadsheetml/2006/main" id="6" name="Table5" displayName="Table5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3.xml><?xml version="1.0" encoding="utf-8"?>
<table xmlns="http://schemas.openxmlformats.org/spreadsheetml/2006/main" id="8" name="Table3" displayName="Table3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4.xml><?xml version="1.0" encoding="utf-8"?>
<table xmlns="http://schemas.openxmlformats.org/spreadsheetml/2006/main" id="10" name="Table10" displayName="Table10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5.xml><?xml version="1.0" encoding="utf-8"?>
<table xmlns="http://schemas.openxmlformats.org/spreadsheetml/2006/main" id="11" name="Table7" displayName="Table7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6.xml><?xml version="1.0" encoding="utf-8"?>
<table xmlns="http://schemas.openxmlformats.org/spreadsheetml/2006/main" id="33" name="Table113202734" displayName="Table113202734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7.xml><?xml version="1.0" encoding="utf-8"?>
<table xmlns="http://schemas.openxmlformats.org/spreadsheetml/2006/main" id="34" name="Table414212835" displayName="Table414212835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8.xml><?xml version="1.0" encoding="utf-8"?>
<table xmlns="http://schemas.openxmlformats.org/spreadsheetml/2006/main" id="35" name="Table1115222936" displayName="Table1115222936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39.xml><?xml version="1.0" encoding="utf-8"?>
<table xmlns="http://schemas.openxmlformats.org/spreadsheetml/2006/main" id="36" name="Table516233037" displayName="Table516233037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99" name="Table5162330100" displayName="Table5162330100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0.xml><?xml version="1.0" encoding="utf-8"?>
<table xmlns="http://schemas.openxmlformats.org/spreadsheetml/2006/main" id="37" name="Table317243138" displayName="Table317243138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1.xml><?xml version="1.0" encoding="utf-8"?>
<table xmlns="http://schemas.openxmlformats.org/spreadsheetml/2006/main" id="38" name="Table1018253239" displayName="Table1018253239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2.xml><?xml version="1.0" encoding="utf-8"?>
<table xmlns="http://schemas.openxmlformats.org/spreadsheetml/2006/main" id="39" name="Table719263340" displayName="Table719263340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3.xml><?xml version="1.0" encoding="utf-8"?>
<table xmlns="http://schemas.openxmlformats.org/spreadsheetml/2006/main" id="40" name="Table113202741" displayName="Table113202741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4.xml><?xml version="1.0" encoding="utf-8"?>
<table xmlns="http://schemas.openxmlformats.org/spreadsheetml/2006/main" id="41" name="Table414212842" displayName="Table414212842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5.xml><?xml version="1.0" encoding="utf-8"?>
<table xmlns="http://schemas.openxmlformats.org/spreadsheetml/2006/main" id="42" name="Table1115222943" displayName="Table1115222943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6.xml><?xml version="1.0" encoding="utf-8"?>
<table xmlns="http://schemas.openxmlformats.org/spreadsheetml/2006/main" id="43" name="Table516233044" displayName="Table516233044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7.xml><?xml version="1.0" encoding="utf-8"?>
<table xmlns="http://schemas.openxmlformats.org/spreadsheetml/2006/main" id="44" name="Table317243145" displayName="Table317243145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8.xml><?xml version="1.0" encoding="utf-8"?>
<table xmlns="http://schemas.openxmlformats.org/spreadsheetml/2006/main" id="45" name="Table1018253246" displayName="Table1018253246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49.xml><?xml version="1.0" encoding="utf-8"?>
<table xmlns="http://schemas.openxmlformats.org/spreadsheetml/2006/main" id="46" name="Table719263347" displayName="Table719263347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00" name="Table3172431101" displayName="Table3172431101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0.xml><?xml version="1.0" encoding="utf-8"?>
<table xmlns="http://schemas.openxmlformats.org/spreadsheetml/2006/main" id="47" name="Table113202748" displayName="Table113202748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1.xml><?xml version="1.0" encoding="utf-8"?>
<table xmlns="http://schemas.openxmlformats.org/spreadsheetml/2006/main" id="48" name="Table414212849" displayName="Table414212849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2.xml><?xml version="1.0" encoding="utf-8"?>
<table xmlns="http://schemas.openxmlformats.org/spreadsheetml/2006/main" id="49" name="Table1115222950" displayName="Table1115222950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3.xml><?xml version="1.0" encoding="utf-8"?>
<table xmlns="http://schemas.openxmlformats.org/spreadsheetml/2006/main" id="50" name="Table516233051" displayName="Table516233051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4.xml><?xml version="1.0" encoding="utf-8"?>
<table xmlns="http://schemas.openxmlformats.org/spreadsheetml/2006/main" id="51" name="Table317243152" displayName="Table317243152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5.xml><?xml version="1.0" encoding="utf-8"?>
<table xmlns="http://schemas.openxmlformats.org/spreadsheetml/2006/main" id="52" name="Table1018253253" displayName="Table1018253253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6.xml><?xml version="1.0" encoding="utf-8"?>
<table xmlns="http://schemas.openxmlformats.org/spreadsheetml/2006/main" id="53" name="Table719263354" displayName="Table719263354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7.xml><?xml version="1.0" encoding="utf-8"?>
<table xmlns="http://schemas.openxmlformats.org/spreadsheetml/2006/main" id="89" name="Table1132090" displayName="Table1132090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8.xml><?xml version="1.0" encoding="utf-8"?>
<table xmlns="http://schemas.openxmlformats.org/spreadsheetml/2006/main" id="90" name="Table4142191" displayName="Table4142191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59.xml><?xml version="1.0" encoding="utf-8"?>
<table xmlns="http://schemas.openxmlformats.org/spreadsheetml/2006/main" id="91" name="Table11152292" displayName="Table11152292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101" name="Table10182532102" displayName="Table10182532102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0.xml><?xml version="1.0" encoding="utf-8"?>
<table xmlns="http://schemas.openxmlformats.org/spreadsheetml/2006/main" id="92" name="Table5162393" displayName="Table5162393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1.xml><?xml version="1.0" encoding="utf-8"?>
<table xmlns="http://schemas.openxmlformats.org/spreadsheetml/2006/main" id="93" name="Table3172494" displayName="Table3172494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2.xml><?xml version="1.0" encoding="utf-8"?>
<table xmlns="http://schemas.openxmlformats.org/spreadsheetml/2006/main" id="94" name="Table10182595" displayName="Table10182595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3.xml><?xml version="1.0" encoding="utf-8"?>
<table xmlns="http://schemas.openxmlformats.org/spreadsheetml/2006/main" id="95" name="Table7192696" displayName="Table7192696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4.xml><?xml version="1.0" encoding="utf-8"?>
<table xmlns="http://schemas.openxmlformats.org/spreadsheetml/2006/main" id="54" name="Table11320274855" displayName="Table11320274855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5.xml><?xml version="1.0" encoding="utf-8"?>
<table xmlns="http://schemas.openxmlformats.org/spreadsheetml/2006/main" id="55" name="Table41421284956" displayName="Table41421284956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6.xml><?xml version="1.0" encoding="utf-8"?>
<table xmlns="http://schemas.openxmlformats.org/spreadsheetml/2006/main" id="56" name="Table111522295057" displayName="Table111522295057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7.xml><?xml version="1.0" encoding="utf-8"?>
<table xmlns="http://schemas.openxmlformats.org/spreadsheetml/2006/main" id="57" name="Table51623305158" displayName="Table51623305158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8.xml><?xml version="1.0" encoding="utf-8"?>
<table xmlns="http://schemas.openxmlformats.org/spreadsheetml/2006/main" id="58" name="Table31724315259" displayName="Table31724315259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69.xml><?xml version="1.0" encoding="utf-8"?>
<table xmlns="http://schemas.openxmlformats.org/spreadsheetml/2006/main" id="59" name="Table101825325360" displayName="Table101825325360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102" name="Table7192633103" displayName="Table7192633103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0.xml><?xml version="1.0" encoding="utf-8"?>
<table xmlns="http://schemas.openxmlformats.org/spreadsheetml/2006/main" id="60" name="Table71926335461" displayName="Table71926335461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1.xml><?xml version="1.0" encoding="utf-8"?>
<table xmlns="http://schemas.openxmlformats.org/spreadsheetml/2006/main" id="61" name="Table1132027485562" displayName="Table1132027485562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2.xml><?xml version="1.0" encoding="utf-8"?>
<table xmlns="http://schemas.openxmlformats.org/spreadsheetml/2006/main" id="62" name="Table4142128495663" displayName="Table4142128495663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3.xml><?xml version="1.0" encoding="utf-8"?>
<table xmlns="http://schemas.openxmlformats.org/spreadsheetml/2006/main" id="63" name="Table11152229505764" displayName="Table11152229505764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4.xml><?xml version="1.0" encoding="utf-8"?>
<table xmlns="http://schemas.openxmlformats.org/spreadsheetml/2006/main" id="64" name="Table5162330515865" displayName="Table5162330515865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5.xml><?xml version="1.0" encoding="utf-8"?>
<table xmlns="http://schemas.openxmlformats.org/spreadsheetml/2006/main" id="65" name="Table3172431525966" displayName="Table3172431525966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6.xml><?xml version="1.0" encoding="utf-8"?>
<table xmlns="http://schemas.openxmlformats.org/spreadsheetml/2006/main" id="66" name="Table10182532536067" displayName="Table10182532536067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7.xml><?xml version="1.0" encoding="utf-8"?>
<table xmlns="http://schemas.openxmlformats.org/spreadsheetml/2006/main" id="67" name="Table7192633546168" displayName="Table7192633546168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8.xml><?xml version="1.0" encoding="utf-8"?>
<table xmlns="http://schemas.openxmlformats.org/spreadsheetml/2006/main" id="68" name="Table11320274169" displayName="Table11320274169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79.xml><?xml version="1.0" encoding="utf-8"?>
<table xmlns="http://schemas.openxmlformats.org/spreadsheetml/2006/main" id="69" name="Table41421284270" displayName="Table41421284270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26" name="Table1132027" displayName="Table1132027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0.xml><?xml version="1.0" encoding="utf-8"?>
<table xmlns="http://schemas.openxmlformats.org/spreadsheetml/2006/main" id="70" name="Table111522294371" displayName="Table111522294371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1.xml><?xml version="1.0" encoding="utf-8"?>
<table xmlns="http://schemas.openxmlformats.org/spreadsheetml/2006/main" id="71" name="Table51623304472" displayName="Table51623304472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2.xml><?xml version="1.0" encoding="utf-8"?>
<table xmlns="http://schemas.openxmlformats.org/spreadsheetml/2006/main" id="72" name="Table31724314573" displayName="Table31724314573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3.xml><?xml version="1.0" encoding="utf-8"?>
<table xmlns="http://schemas.openxmlformats.org/spreadsheetml/2006/main" id="73" name="Table101825324674" displayName="Table101825324674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4.xml><?xml version="1.0" encoding="utf-8"?>
<table xmlns="http://schemas.openxmlformats.org/spreadsheetml/2006/main" id="74" name="Table71926334775" displayName="Table71926334775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5.xml><?xml version="1.0" encoding="utf-8"?>
<table xmlns="http://schemas.openxmlformats.org/spreadsheetml/2006/main" id="75" name="Table11320273476" displayName="Table11320273476" ref="B11:E18" totalsRowCount="1">
  <autoFilter ref="B11:E18"/>
  <tableColumns count="4">
    <tableColumn id="1" name="HABI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6.xml><?xml version="1.0" encoding="utf-8"?>
<table xmlns="http://schemas.openxmlformats.org/spreadsheetml/2006/main" id="76" name="Table41421283577" displayName="Table41421283577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7.xml><?xml version="1.0" encoding="utf-8"?>
<table xmlns="http://schemas.openxmlformats.org/spreadsheetml/2006/main" id="77" name="Table111522293678" displayName="Table111522293678" ref="G30:J34" totalsRowCount="1">
  <autoFilter ref="G30:J34"/>
  <tableColumns count="4">
    <tableColumn id="1" name="DONATIVOS E CARIDAD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8.xml><?xml version="1.0" encoding="utf-8"?>
<table xmlns="http://schemas.openxmlformats.org/spreadsheetml/2006/main" id="78" name="Table51623303779" displayName="Table51623303779" ref="B38:E42" totalsRowCount="1">
  <autoFilter ref="B38:E42"/>
  <tableColumns count="4">
    <tableColumn id="1" name="ALIMENTAÇÃO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89.xml><?xml version="1.0" encoding="utf-8"?>
<table xmlns="http://schemas.openxmlformats.org/spreadsheetml/2006/main" id="79" name="Table31724313880" displayName="Table31724313880" ref="B21:E28" totalsRowCount="1">
  <autoFilter ref="B21:E28"/>
  <tableColumns count="4">
    <tableColumn id="1" name="TRANSPORTE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27" name="Table4142128" displayName="Table4142128" ref="B30:E36" totalsRowCount="1">
  <autoFilter ref="B30:E36"/>
  <tableColumns count="4">
    <tableColumn id="1" name="SEGU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90.xml><?xml version="1.0" encoding="utf-8"?>
<table xmlns="http://schemas.openxmlformats.org/spreadsheetml/2006/main" id="80" name="Table101825323981" displayName="Table101825323981" ref="G21:J27" totalsRowCount="1">
  <autoFilter ref="G21:J27"/>
  <tableColumns count="4">
    <tableColumn id="1" name="INVESTIMENTOS/POUPANÇA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ables/table91.xml><?xml version="1.0" encoding="utf-8"?>
<table xmlns="http://schemas.openxmlformats.org/spreadsheetml/2006/main" id="81" name="Table71926334082" displayName="Table71926334082" ref="G11:J19" totalsRowCount="1">
  <autoFilter ref="G11:J19"/>
  <tableColumns count="4">
    <tableColumn id="1" name="OUTROS"/>
    <tableColumn id="2" name="Estimativa" totalsRowFunction="sum"/>
    <tableColumn id="3" name="Real" totalsRowFunction="sum"/>
    <tableColumn id="4" name="Diferença" totalsRowFunction="sum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table" Target="../tables/table5.xml" /><Relationship Id="rId7" Type="http://schemas.openxmlformats.org/officeDocument/2006/relationships/table" Target="../tables/table6.xml" /><Relationship Id="rId8" Type="http://schemas.openxmlformats.org/officeDocument/2006/relationships/table" Target="../tables/table7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table" Target="../tables/table64.xml" /><Relationship Id="rId3" Type="http://schemas.openxmlformats.org/officeDocument/2006/relationships/table" Target="../tables/table65.xml" /><Relationship Id="rId4" Type="http://schemas.openxmlformats.org/officeDocument/2006/relationships/table" Target="../tables/table66.xml" /><Relationship Id="rId5" Type="http://schemas.openxmlformats.org/officeDocument/2006/relationships/table" Target="../tables/table67.xml" /><Relationship Id="rId6" Type="http://schemas.openxmlformats.org/officeDocument/2006/relationships/table" Target="../tables/table68.xml" /><Relationship Id="rId7" Type="http://schemas.openxmlformats.org/officeDocument/2006/relationships/table" Target="../tables/table69.xml" /><Relationship Id="rId8" Type="http://schemas.openxmlformats.org/officeDocument/2006/relationships/table" Target="../tables/table70.xml" /><Relationship Id="rId9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table" Target="../tables/table71.xml" /><Relationship Id="rId3" Type="http://schemas.openxmlformats.org/officeDocument/2006/relationships/table" Target="../tables/table72.xml" /><Relationship Id="rId4" Type="http://schemas.openxmlformats.org/officeDocument/2006/relationships/table" Target="../tables/table73.xml" /><Relationship Id="rId5" Type="http://schemas.openxmlformats.org/officeDocument/2006/relationships/table" Target="../tables/table74.xml" /><Relationship Id="rId6" Type="http://schemas.openxmlformats.org/officeDocument/2006/relationships/table" Target="../tables/table75.xml" /><Relationship Id="rId7" Type="http://schemas.openxmlformats.org/officeDocument/2006/relationships/table" Target="../tables/table76.xml" /><Relationship Id="rId8" Type="http://schemas.openxmlformats.org/officeDocument/2006/relationships/table" Target="../tables/table77.xml" /><Relationship Id="rId9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table" Target="../tables/table78.xml" /><Relationship Id="rId3" Type="http://schemas.openxmlformats.org/officeDocument/2006/relationships/table" Target="../tables/table79.xml" /><Relationship Id="rId4" Type="http://schemas.openxmlformats.org/officeDocument/2006/relationships/table" Target="../tables/table80.xml" /><Relationship Id="rId5" Type="http://schemas.openxmlformats.org/officeDocument/2006/relationships/table" Target="../tables/table81.xml" /><Relationship Id="rId6" Type="http://schemas.openxmlformats.org/officeDocument/2006/relationships/table" Target="../tables/table82.xml" /><Relationship Id="rId7" Type="http://schemas.openxmlformats.org/officeDocument/2006/relationships/table" Target="../tables/table83.xml" /><Relationship Id="rId8" Type="http://schemas.openxmlformats.org/officeDocument/2006/relationships/table" Target="../tables/table84.xml" /><Relationship Id="rId9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85.xml" /><Relationship Id="rId3" Type="http://schemas.openxmlformats.org/officeDocument/2006/relationships/table" Target="../tables/table86.xml" /><Relationship Id="rId4" Type="http://schemas.openxmlformats.org/officeDocument/2006/relationships/table" Target="../tables/table87.xml" /><Relationship Id="rId5" Type="http://schemas.openxmlformats.org/officeDocument/2006/relationships/table" Target="../tables/table88.xml" /><Relationship Id="rId6" Type="http://schemas.openxmlformats.org/officeDocument/2006/relationships/table" Target="../tables/table89.xml" /><Relationship Id="rId7" Type="http://schemas.openxmlformats.org/officeDocument/2006/relationships/table" Target="../tables/table90.xml" /><Relationship Id="rId8" Type="http://schemas.openxmlformats.org/officeDocument/2006/relationships/table" Target="../tables/table91.xml" /><Relationship Id="rId9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table" Target="../tables/table10.xml" /><Relationship Id="rId5" Type="http://schemas.openxmlformats.org/officeDocument/2006/relationships/table" Target="../tables/table11.xml" /><Relationship Id="rId6" Type="http://schemas.openxmlformats.org/officeDocument/2006/relationships/table" Target="../tables/table12.xml" /><Relationship Id="rId7" Type="http://schemas.openxmlformats.org/officeDocument/2006/relationships/table" Target="../tables/table13.xml" /><Relationship Id="rId8" Type="http://schemas.openxmlformats.org/officeDocument/2006/relationships/table" Target="../tables/table14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table" Target="../tables/table15.xml" /><Relationship Id="rId3" Type="http://schemas.openxmlformats.org/officeDocument/2006/relationships/table" Target="../tables/table16.xml" /><Relationship Id="rId4" Type="http://schemas.openxmlformats.org/officeDocument/2006/relationships/table" Target="../tables/table17.xml" /><Relationship Id="rId5" Type="http://schemas.openxmlformats.org/officeDocument/2006/relationships/table" Target="../tables/table18.xml" /><Relationship Id="rId6" Type="http://schemas.openxmlformats.org/officeDocument/2006/relationships/table" Target="../tables/table19.xml" /><Relationship Id="rId7" Type="http://schemas.openxmlformats.org/officeDocument/2006/relationships/table" Target="../tables/table20.xml" /><Relationship Id="rId8" Type="http://schemas.openxmlformats.org/officeDocument/2006/relationships/table" Target="../tables/table2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table" Target="../tables/table22.xml" /><Relationship Id="rId3" Type="http://schemas.openxmlformats.org/officeDocument/2006/relationships/table" Target="../tables/table23.xml" /><Relationship Id="rId4" Type="http://schemas.openxmlformats.org/officeDocument/2006/relationships/table" Target="../tables/table24.xml" /><Relationship Id="rId5" Type="http://schemas.openxmlformats.org/officeDocument/2006/relationships/table" Target="../tables/table25.xml" /><Relationship Id="rId6" Type="http://schemas.openxmlformats.org/officeDocument/2006/relationships/table" Target="../tables/table26.xml" /><Relationship Id="rId7" Type="http://schemas.openxmlformats.org/officeDocument/2006/relationships/table" Target="../tables/table27.xml" /><Relationship Id="rId8" Type="http://schemas.openxmlformats.org/officeDocument/2006/relationships/table" Target="../tables/table28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table" Target="../tables/table30.xml" /><Relationship Id="rId3" Type="http://schemas.openxmlformats.org/officeDocument/2006/relationships/table" Target="../tables/table31.xml" /><Relationship Id="rId4" Type="http://schemas.openxmlformats.org/officeDocument/2006/relationships/table" Target="../tables/table32.xml" /><Relationship Id="rId5" Type="http://schemas.openxmlformats.org/officeDocument/2006/relationships/table" Target="../tables/table33.xml" /><Relationship Id="rId6" Type="http://schemas.openxmlformats.org/officeDocument/2006/relationships/table" Target="../tables/table34.xml" /><Relationship Id="rId7" Type="http://schemas.openxmlformats.org/officeDocument/2006/relationships/table" Target="../tables/table35.x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table" Target="../tables/table36.xml" /><Relationship Id="rId3" Type="http://schemas.openxmlformats.org/officeDocument/2006/relationships/table" Target="../tables/table37.xml" /><Relationship Id="rId4" Type="http://schemas.openxmlformats.org/officeDocument/2006/relationships/table" Target="../tables/table38.xml" /><Relationship Id="rId5" Type="http://schemas.openxmlformats.org/officeDocument/2006/relationships/table" Target="../tables/table39.xml" /><Relationship Id="rId6" Type="http://schemas.openxmlformats.org/officeDocument/2006/relationships/table" Target="../tables/table40.xml" /><Relationship Id="rId7" Type="http://schemas.openxmlformats.org/officeDocument/2006/relationships/table" Target="../tables/table41.xml" /><Relationship Id="rId8" Type="http://schemas.openxmlformats.org/officeDocument/2006/relationships/table" Target="../tables/table42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table" Target="../tables/table43.xml" /><Relationship Id="rId3" Type="http://schemas.openxmlformats.org/officeDocument/2006/relationships/table" Target="../tables/table44.xml" /><Relationship Id="rId4" Type="http://schemas.openxmlformats.org/officeDocument/2006/relationships/table" Target="../tables/table45.xml" /><Relationship Id="rId5" Type="http://schemas.openxmlformats.org/officeDocument/2006/relationships/table" Target="../tables/table46.xml" /><Relationship Id="rId6" Type="http://schemas.openxmlformats.org/officeDocument/2006/relationships/table" Target="../tables/table47.xml" /><Relationship Id="rId7" Type="http://schemas.openxmlformats.org/officeDocument/2006/relationships/table" Target="../tables/table48.xml" /><Relationship Id="rId8" Type="http://schemas.openxmlformats.org/officeDocument/2006/relationships/table" Target="../tables/table49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table" Target="../tables/table50.xml" /><Relationship Id="rId3" Type="http://schemas.openxmlformats.org/officeDocument/2006/relationships/table" Target="../tables/table51.xml" /><Relationship Id="rId4" Type="http://schemas.openxmlformats.org/officeDocument/2006/relationships/table" Target="../tables/table52.xml" /><Relationship Id="rId5" Type="http://schemas.openxmlformats.org/officeDocument/2006/relationships/table" Target="../tables/table53.xml" /><Relationship Id="rId6" Type="http://schemas.openxmlformats.org/officeDocument/2006/relationships/table" Target="../tables/table54.xml" /><Relationship Id="rId7" Type="http://schemas.openxmlformats.org/officeDocument/2006/relationships/table" Target="../tables/table55.xml" /><Relationship Id="rId8" Type="http://schemas.openxmlformats.org/officeDocument/2006/relationships/table" Target="../tables/table56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table" Target="../tables/table57.xml" /><Relationship Id="rId3" Type="http://schemas.openxmlformats.org/officeDocument/2006/relationships/table" Target="../tables/table58.xml" /><Relationship Id="rId4" Type="http://schemas.openxmlformats.org/officeDocument/2006/relationships/table" Target="../tables/table59.xml" /><Relationship Id="rId5" Type="http://schemas.openxmlformats.org/officeDocument/2006/relationships/table" Target="../tables/table60.xml" /><Relationship Id="rId6" Type="http://schemas.openxmlformats.org/officeDocument/2006/relationships/table" Target="../tables/table61.xml" /><Relationship Id="rId7" Type="http://schemas.openxmlformats.org/officeDocument/2006/relationships/table" Target="../tables/table62.xml" /><Relationship Id="rId8" Type="http://schemas.openxmlformats.org/officeDocument/2006/relationships/table" Target="../tables/table63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55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52</v>
      </c>
      <c r="C4" s="46" t="s">
        <v>36</v>
      </c>
      <c r="D4" s="47"/>
      <c r="E4" s="51">
        <f>+Janeiro!E4+Fevereiro!E4+Março!E4+Abril!E4+Maio!E4+Junho!E4+Julho!E4+Agosto!E4+Setembro!E4+Outubro!E4+Novembro!E4+Dezembro!E4</f>
        <v>30000</v>
      </c>
      <c r="F4" s="5"/>
      <c r="G4" s="39" t="s">
        <v>26</v>
      </c>
      <c r="H4" s="39"/>
      <c r="I4" s="39"/>
      <c r="J4" s="48">
        <f>E6-J37</f>
        <v>36000</v>
      </c>
    </row>
    <row r="5" spans="1:10" ht="15.75" customHeight="1">
      <c r="A5" s="3"/>
      <c r="B5" s="44"/>
      <c r="C5" s="46" t="s">
        <v>37</v>
      </c>
      <c r="D5" s="47"/>
      <c r="E5" s="51">
        <f>+Janeiro!E5+Fevereiro!E5+Março!E5+Abril!E5+Maio!E5+Junho!E5+Julho!E5+Agosto!E5+Setembro!E5+Outubro!E5+Novembro!E5+Dezembro!E5</f>
        <v>6000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54</v>
      </c>
      <c r="D6" s="50"/>
      <c r="E6" s="37">
        <f>SUM(E4:E5)</f>
        <v>36000</v>
      </c>
      <c r="F6" s="5"/>
      <c r="G6" s="39" t="s">
        <v>27</v>
      </c>
      <c r="H6" s="39"/>
      <c r="I6" s="39"/>
      <c r="J6" s="48">
        <f>E9-J39</f>
        <v>36000</v>
      </c>
    </row>
    <row r="7" spans="1:10" ht="15.75" customHeight="1">
      <c r="A7" s="3"/>
      <c r="B7" s="43" t="s">
        <v>53</v>
      </c>
      <c r="C7" s="46" t="s">
        <v>36</v>
      </c>
      <c r="D7" s="47"/>
      <c r="E7" s="51">
        <f>+Janeiro!E7+Fevereiro!E7+Março!E7+Abril!E7+Maio!E7+Junho!E7+Julho!E7+Agosto!E7+Setembro!E7+Outubro!E7+Novembro!E7+Dezembro!E7</f>
        <v>30000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51">
        <f>+Janeiro!E8+Fevereiro!E8+Março!E8+Abril!E8+Maio!E8+Junho!E8+Julho!E8+Agosto!E8+Setembro!E8+Outubro!E8+Novembro!E8+Dezembro!E8</f>
        <v>6000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54</v>
      </c>
      <c r="D9" s="50"/>
      <c r="E9" s="37">
        <f>SUM(E7:E8)</f>
        <v>36000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>
        <f>+Janeiro!C12+Fevereiro!C12+Março!C12+Abril!C12+Maio!C12+Junho!C12+Julho!C12+Agosto!C12+Setembro!C12+Outubro!C12+Novembro!C12+Dezembro!C12</f>
        <v>0</v>
      </c>
      <c r="D12" s="29">
        <f>+Janeiro!D12+Fevereiro!D12+Março!D12+Abril!D12+Maio!D12+Junho!D12+Julho!D12+Agosto!D12+Setembro!D12+Outubro!D12+Novembro!D12+Dezembro!D12</f>
        <v>0</v>
      </c>
      <c r="E12" s="30">
        <f>Resumo!$C$12:$C$17-Resumo!$D$12:$D$17</f>
        <v>0</v>
      </c>
      <c r="F12" s="36"/>
      <c r="G12" s="18" t="s">
        <v>16</v>
      </c>
      <c r="H12" s="29">
        <f>+Janeiro!H12+Fevereiro!H12+Março!H12+Abril!H12+Maio!H12+Junho!H12+Julho!H12+Agosto!H12+Setembro!H12+Outubro!H12+Novembro!H12+Dezembro!H12</f>
        <v>0</v>
      </c>
      <c r="I12" s="29">
        <f>+Janeiro!I12+Fevereiro!I12+Março!I12+Abril!I12+Maio!I12+Junho!I12+Julho!I12+Agosto!I12+Setembro!I12+Outubro!I12+Novembro!I12+Dezembro!I12</f>
        <v>0</v>
      </c>
      <c r="J12" s="30">
        <f>Resumo!$H$12:$H$18-Resumo!$I$12:$I$18</f>
        <v>0</v>
      </c>
    </row>
    <row r="13" spans="1:10" ht="15.75" customHeight="1">
      <c r="A13" s="3"/>
      <c r="B13" s="18" t="s">
        <v>45</v>
      </c>
      <c r="C13" s="29">
        <f>+Janeiro!C13+Fevereiro!C13+Março!C13+Abril!C13+Maio!C13+Junho!C13+Julho!C13+Agosto!C13+Setembro!C13+Outubro!C13+Novembro!C13+Dezembro!C13</f>
        <v>0</v>
      </c>
      <c r="D13" s="29">
        <f>+Janeiro!D13+Fevereiro!D13+Março!D13+Abril!D13+Maio!D13+Junho!D13+Julho!D13+Agosto!D13+Setembro!D13+Outubro!D13+Novembro!D13+Dezembro!D13</f>
        <v>0</v>
      </c>
      <c r="E13" s="30">
        <f>Resumo!$C$12:$C$17-Resumo!$D$12:$D$17</f>
        <v>0</v>
      </c>
      <c r="F13" s="36"/>
      <c r="G13" s="18" t="s">
        <v>17</v>
      </c>
      <c r="H13" s="29">
        <f>+Janeiro!H13+Fevereiro!H13+Março!H13+Abril!H13+Maio!H13+Junho!H13+Julho!H13+Agosto!H13+Setembro!H13+Outubro!H13+Novembro!H13+Dezembro!H13</f>
        <v>0</v>
      </c>
      <c r="I13" s="29">
        <f>+Janeiro!I13+Fevereiro!I13+Março!I13+Abril!I13+Maio!I13+Junho!I13+Julho!I13+Agosto!I13+Setembro!I13+Outubro!I13+Novembro!I13+Dezembro!I13</f>
        <v>0</v>
      </c>
      <c r="J13" s="30">
        <f>Resumo!$H$12:$H$18-Resumo!$I$12:$I$18</f>
        <v>0</v>
      </c>
    </row>
    <row r="14" spans="1:10" ht="15.75" customHeight="1">
      <c r="A14" s="3"/>
      <c r="B14" s="18" t="s">
        <v>44</v>
      </c>
      <c r="C14" s="29">
        <f>+Janeiro!C14+Fevereiro!C14+Março!C14+Abril!C14+Maio!C14+Junho!C14+Julho!C14+Agosto!C14+Setembro!C14+Outubro!C14+Novembro!C14+Dezembro!C14</f>
        <v>0</v>
      </c>
      <c r="D14" s="29">
        <f>+Janeiro!D14+Fevereiro!D14+Março!D14+Abril!D14+Maio!D14+Junho!D14+Julho!D14+Agosto!D14+Setembro!D14+Outubro!D14+Novembro!D14+Dezembro!D14</f>
        <v>0</v>
      </c>
      <c r="E14" s="30">
        <f>Resumo!$C$12:$C$17-Resumo!$D$12:$D$17</f>
        <v>0</v>
      </c>
      <c r="F14" s="36"/>
      <c r="G14" s="18" t="s">
        <v>18</v>
      </c>
      <c r="H14" s="29">
        <f>+Janeiro!H14+Fevereiro!H14+Março!H14+Abril!H14+Maio!H14+Junho!H14+Julho!H14+Agosto!H14+Setembro!H14+Outubro!H14+Novembro!H14+Dezembro!H14</f>
        <v>0</v>
      </c>
      <c r="I14" s="29">
        <f>+Janeiro!I14+Fevereiro!I14+Março!I14+Abril!I14+Maio!I14+Junho!I14+Julho!I14+Agosto!I14+Setembro!I14+Outubro!I14+Novembro!I14+Dezembro!I14</f>
        <v>0</v>
      </c>
      <c r="J14" s="30">
        <f>Resumo!$H$12:$H$18-Resumo!$I$12:$I$18</f>
        <v>0</v>
      </c>
    </row>
    <row r="15" spans="1:10" ht="15.75" customHeight="1">
      <c r="A15" s="3"/>
      <c r="B15" s="18" t="s">
        <v>4</v>
      </c>
      <c r="C15" s="29">
        <f>+Janeiro!C15+Fevereiro!C15+Março!C15+Abril!C15+Maio!C15+Junho!C15+Julho!C15+Agosto!C15+Setembro!C15+Outubro!C15+Novembro!C15+Dezembro!C15</f>
        <v>0</v>
      </c>
      <c r="D15" s="29">
        <f>+Janeiro!D15+Fevereiro!D15+Março!D15+Abril!D15+Maio!D15+Junho!D15+Julho!D15+Agosto!D15+Setembro!D15+Outubro!D15+Novembro!D15+Dezembro!D15</f>
        <v>0</v>
      </c>
      <c r="E15" s="30">
        <f>Resumo!$C$12:$C$17-Resumo!$D$12:$D$17</f>
        <v>0</v>
      </c>
      <c r="F15" s="36"/>
      <c r="G15" s="18" t="s">
        <v>21</v>
      </c>
      <c r="H15" s="29">
        <f>+Janeiro!H15+Fevereiro!H15+Março!H15+Abril!H15+Maio!H15+Junho!H15+Julho!H15+Agosto!H15+Setembro!H15+Outubro!H15+Novembro!H15+Dezembro!H15</f>
        <v>0</v>
      </c>
      <c r="I15" s="29">
        <f>+Janeiro!I15+Fevereiro!I15+Março!I15+Abril!I15+Maio!I15+Junho!I15+Julho!I15+Agosto!I15+Setembro!I15+Outubro!I15+Novembro!I15+Dezembro!I15</f>
        <v>0</v>
      </c>
      <c r="J15" s="30">
        <f>Resumo!$H$12:$H$18-Resumo!$I$12:$I$18</f>
        <v>0</v>
      </c>
    </row>
    <row r="16" spans="1:10" ht="15.75" customHeight="1">
      <c r="A16" s="3"/>
      <c r="B16" s="18" t="s">
        <v>5</v>
      </c>
      <c r="C16" s="29">
        <f>+Janeiro!C16+Fevereiro!C16+Março!C16+Abril!C16+Maio!C16+Junho!C16+Julho!C16+Agosto!C16+Setembro!C16+Outubro!C16+Novembro!C16+Dezembro!C16</f>
        <v>0</v>
      </c>
      <c r="D16" s="29">
        <f>+Janeiro!D16+Fevereiro!D16+Março!D16+Abril!D16+Maio!D16+Junho!D16+Julho!D16+Agosto!D16+Setembro!D16+Outubro!D16+Novembro!D16+Dezembro!D16</f>
        <v>0</v>
      </c>
      <c r="E16" s="30">
        <f>Resumo!$C$12:$C$17-Resumo!$D$12:$D$17</f>
        <v>0</v>
      </c>
      <c r="F16" s="36"/>
      <c r="G16" s="18" t="s">
        <v>19</v>
      </c>
      <c r="H16" s="29">
        <f>+Janeiro!H16+Fevereiro!H16+Março!H16+Abril!H16+Maio!H16+Junho!H16+Julho!H16+Agosto!H16+Setembro!H16+Outubro!H16+Novembro!H16+Dezembro!H16</f>
        <v>0</v>
      </c>
      <c r="I16" s="29">
        <f>+Janeiro!I16+Fevereiro!I16+Março!I16+Abril!I16+Maio!I16+Junho!I16+Julho!I16+Agosto!I16+Setembro!I16+Outubro!I16+Novembro!I16+Dezembro!I16</f>
        <v>0</v>
      </c>
      <c r="J16" s="30">
        <f>Resumo!$H$12:$H$18-Resumo!$I$12:$I$18</f>
        <v>0</v>
      </c>
    </row>
    <row r="17" spans="1:10" ht="15.75" customHeight="1">
      <c r="A17" s="3"/>
      <c r="B17" s="18" t="s">
        <v>6</v>
      </c>
      <c r="C17" s="29">
        <f>+Janeiro!C17+Fevereiro!C17+Março!C17+Abril!C17+Maio!C17+Junho!C17+Julho!C17+Agosto!C17+Setembro!C17+Outubro!C17+Novembro!C17+Dezembro!C17</f>
        <v>0</v>
      </c>
      <c r="D17" s="29">
        <f>+Janeiro!D17+Fevereiro!D17+Março!D17+Abril!D17+Maio!D17+Junho!D17+Julho!D17+Agosto!D17+Setembro!D17+Outubro!D17+Novembro!D17+Dezembro!D17</f>
        <v>0</v>
      </c>
      <c r="E17" s="30">
        <f>Resumo!$C$12:$C$17-Resumo!$D$12:$D$17</f>
        <v>0</v>
      </c>
      <c r="F17" s="36"/>
      <c r="G17" s="18" t="s">
        <v>20</v>
      </c>
      <c r="H17" s="29">
        <f>+Janeiro!H17+Fevereiro!H17+Março!H17+Abril!H17+Maio!H17+Junho!H17+Julho!H17+Agosto!H17+Setembro!H17+Outubro!H17+Novembro!H17+Dezembro!H17</f>
        <v>0</v>
      </c>
      <c r="I17" s="29">
        <f>+Janeiro!I17+Fevereiro!I17+Março!I17+Abril!I17+Maio!I17+Junho!I17+Julho!I17+Agosto!I17+Setembro!I17+Outubro!I17+Novembro!I17+Dezembro!I17</f>
        <v>0</v>
      </c>
      <c r="J17" s="30">
        <f>Resumo!$H$12:$H$18-Resumo!$I$12:$I$18</f>
        <v>0</v>
      </c>
    </row>
    <row r="18" spans="1:10" ht="15.75" customHeight="1">
      <c r="A18" s="3"/>
      <c r="B18" s="21" t="s">
        <v>0</v>
      </c>
      <c r="C18" s="32">
        <f>SUBTOTAL(109,C12:C17)</f>
        <v>0</v>
      </c>
      <c r="D18" s="32">
        <f>SUBTOTAL(109,D12:D17)</f>
        <v>0</v>
      </c>
      <c r="E18" s="33">
        <f>SUBTOTAL(109,E12:E17)</f>
        <v>0</v>
      </c>
      <c r="F18" s="36"/>
      <c r="G18" s="18" t="s">
        <v>6</v>
      </c>
      <c r="H18" s="29">
        <f>+Janeiro!H18+Fevereiro!H18+Março!H18+Abril!H18+Maio!H18+Junho!H18+Julho!H18+Agosto!H18+Setembro!H18+Outubro!H18+Novembro!H18+Dezembro!H18</f>
        <v>0</v>
      </c>
      <c r="I18" s="29">
        <f>+Janeiro!I18+Fevereiro!I18+Março!I18+Abril!I18+Maio!I18+Junho!I18+Julho!I18+Agosto!I18+Setembro!I18+Outubro!I18+Novembro!I18+Dezembro!I18</f>
        <v>0</v>
      </c>
      <c r="J18" s="30">
        <f>Resumo!$H$12:$H$18-Resumo!$I$12:$I$18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>
        <f>+Janeiro!C22+Fevereiro!C22+Março!C22+Abril!C22+Maio!C22+Junho!C22+Julho!C22+Agosto!C22+Setembro!C22+Outubro!C22+Novembro!C22+Dezembro!C22</f>
        <v>0</v>
      </c>
      <c r="D22" s="29">
        <f>+Janeiro!D22+Fevereiro!D22+Março!D22+Abril!D22+Maio!D22+Junho!D22+Julho!D22+Agosto!D22+Setembro!D22+Outubro!D22+Novembro!D22+Dezembro!D22</f>
        <v>0</v>
      </c>
      <c r="E22" s="30">
        <f>Resumo!$C$22:$C$27-Resumo!$D$22:$D$27</f>
        <v>0</v>
      </c>
      <c r="F22" s="36"/>
      <c r="G22" s="24" t="s">
        <v>30</v>
      </c>
      <c r="H22" s="29">
        <f>+Janeiro!H22+Fevereiro!H22+Março!H22+Abril!H22+Maio!H22+Junho!H22+Julho!H22+Agosto!H22+Setembro!H22+Outubro!H22+Novembro!H22+Dezembro!H22</f>
        <v>0</v>
      </c>
      <c r="I22" s="29">
        <f>+Janeiro!I22+Fevereiro!I22+Março!I22+Abril!I22+Maio!I22+Junho!I22+Julho!I22+Agosto!I22+Setembro!I22+Outubro!I22+Novembro!I22+Dezembro!I22</f>
        <v>0</v>
      </c>
      <c r="J22" s="34">
        <f>Resumo!$H$22:$H$26-Resumo!$I$22:$I$26</f>
        <v>0</v>
      </c>
    </row>
    <row r="23" spans="1:10" ht="15.75" customHeight="1">
      <c r="A23" s="3"/>
      <c r="B23" s="18" t="s">
        <v>12</v>
      </c>
      <c r="C23" s="29">
        <f>+Janeiro!C23+Fevereiro!C23+Março!C23+Abril!C23+Maio!C23+Junho!C23+Julho!C23+Agosto!C23+Setembro!C23+Outubro!C23+Novembro!C23+Dezembro!C23</f>
        <v>0</v>
      </c>
      <c r="D23" s="29">
        <f>+Janeiro!D23+Fevereiro!D23+Março!D23+Abril!D23+Maio!D23+Junho!D23+Julho!D23+Agosto!D23+Setembro!D23+Outubro!D23+Novembro!D23+Dezembro!D23</f>
        <v>0</v>
      </c>
      <c r="E23" s="30">
        <f>Resumo!$C$22:$C$27-Resumo!$D$22:$D$27</f>
        <v>0</v>
      </c>
      <c r="F23" s="36"/>
      <c r="G23" s="24" t="s">
        <v>31</v>
      </c>
      <c r="H23" s="29">
        <f>+Janeiro!H23+Fevereiro!H23+Março!H23+Abril!H23+Maio!H23+Junho!H23+Julho!H23+Agosto!H23+Setembro!H23+Outubro!H23+Novembro!H23+Dezembro!H23</f>
        <v>0</v>
      </c>
      <c r="I23" s="29">
        <f>+Janeiro!I23+Fevereiro!I23+Março!I23+Abril!I23+Maio!I23+Junho!I23+Julho!I23+Agosto!I23+Setembro!I23+Outubro!I23+Novembro!I23+Dezembro!I23</f>
        <v>0</v>
      </c>
      <c r="J23" s="34">
        <f>Resumo!$H$22:$H$26-Resumo!$I$22:$I$26</f>
        <v>0</v>
      </c>
    </row>
    <row r="24" spans="1:10" ht="15.75" customHeight="1">
      <c r="A24" s="3"/>
      <c r="B24" s="18" t="s">
        <v>46</v>
      </c>
      <c r="C24" s="29">
        <f>+Janeiro!C24+Fevereiro!C24+Março!C24+Abril!C24+Maio!C24+Junho!C24+Julho!C24+Agosto!C24+Setembro!C24+Outubro!C24+Novembro!C24+Dezembro!C24</f>
        <v>0</v>
      </c>
      <c r="D24" s="29">
        <f>+Janeiro!D24+Fevereiro!D24+Março!D24+Abril!D24+Maio!D24+Junho!D24+Julho!D24+Agosto!D24+Setembro!D24+Outubro!D24+Novembro!D24+Dezembro!D24</f>
        <v>0</v>
      </c>
      <c r="E24" s="30">
        <f>Resumo!$C$22:$C$27-Resumo!$D$22:$D$27</f>
        <v>0</v>
      </c>
      <c r="F24" s="36"/>
      <c r="G24" s="18" t="s">
        <v>33</v>
      </c>
      <c r="H24" s="29">
        <f>+Janeiro!H24+Fevereiro!H24+Março!H24+Abril!H24+Maio!H24+Junho!H24+Julho!H24+Agosto!H24+Setembro!H24+Outubro!H24+Novembro!H24+Dezembro!H24</f>
        <v>0</v>
      </c>
      <c r="I24" s="29">
        <f>+Janeiro!I24+Fevereiro!I24+Março!I24+Abril!I24+Maio!I24+Junho!I24+Julho!I24+Agosto!I24+Setembro!I24+Outubro!I24+Novembro!I24+Dezembro!I24</f>
        <v>0</v>
      </c>
      <c r="J24" s="30">
        <f>Resumo!$H$22:$H$26-Resumo!$I$22:$I$26</f>
        <v>0</v>
      </c>
    </row>
    <row r="25" spans="1:10" ht="15.75" customHeight="1">
      <c r="A25" s="3"/>
      <c r="B25" s="18" t="s">
        <v>13</v>
      </c>
      <c r="C25" s="29">
        <f>+Janeiro!C25+Fevereiro!C25+Março!C25+Abril!C25+Maio!C25+Junho!C25+Julho!C25+Agosto!C25+Setembro!C25+Outubro!C25+Novembro!C25+Dezembro!C25</f>
        <v>0</v>
      </c>
      <c r="D25" s="29">
        <f>+Janeiro!D25+Fevereiro!D25+Março!D25+Abril!D25+Maio!D25+Junho!D25+Julho!D25+Agosto!D25+Setembro!D25+Outubro!D25+Novembro!D25+Dezembro!D25</f>
        <v>0</v>
      </c>
      <c r="E25" s="30">
        <f>Resumo!$C$22:$C$27-Resumo!$D$22:$D$27</f>
        <v>0</v>
      </c>
      <c r="F25" s="36"/>
      <c r="G25" s="18" t="s">
        <v>32</v>
      </c>
      <c r="H25" s="29">
        <f>+Janeiro!H25+Fevereiro!H25+Março!H25+Abril!H25+Maio!H25+Junho!H25+Julho!H25+Agosto!H25+Setembro!H25+Outubro!H25+Novembro!H25+Dezembro!H25</f>
        <v>0</v>
      </c>
      <c r="I25" s="29">
        <f>+Janeiro!I25+Fevereiro!I25+Março!I25+Abril!I25+Maio!I25+Junho!I25+Julho!I25+Agosto!I25+Setembro!I25+Outubro!I25+Novembro!I25+Dezembro!I25</f>
        <v>0</v>
      </c>
      <c r="J25" s="30">
        <f>Resumo!$H$22:$H$26-Resumo!$I$22:$I$26</f>
        <v>0</v>
      </c>
    </row>
    <row r="26" spans="1:10" ht="15.75" customHeight="1">
      <c r="A26" s="3"/>
      <c r="B26" s="18" t="s">
        <v>14</v>
      </c>
      <c r="C26" s="29">
        <f>+Janeiro!C26+Fevereiro!C26+Março!C26+Abril!C26+Maio!C26+Junho!C26+Julho!C26+Agosto!C26+Setembro!C26+Outubro!C26+Novembro!C26+Dezembro!C26</f>
        <v>0</v>
      </c>
      <c r="D26" s="29">
        <f>+Janeiro!D26+Fevereiro!D26+Março!D26+Abril!D26+Maio!D26+Junho!D26+Julho!D26+Agosto!D26+Setembro!D26+Outubro!D26+Novembro!D26+Dezembro!D26</f>
        <v>0</v>
      </c>
      <c r="E26" s="30">
        <f>Resumo!$C$22:$C$27-Resumo!$D$22:$D$27</f>
        <v>0</v>
      </c>
      <c r="F26" s="36"/>
      <c r="G26" s="18" t="s">
        <v>6</v>
      </c>
      <c r="H26" s="29">
        <f>+Janeiro!H26+Fevereiro!H26+Março!H26+Abril!H26+Maio!H26+Junho!H26+Julho!H26+Agosto!H26+Setembro!H26+Outubro!H26+Novembro!H26+Dezembro!H26</f>
        <v>0</v>
      </c>
      <c r="I26" s="29">
        <f>+Janeiro!I26+Fevereiro!I26+Março!I26+Abril!I26+Maio!I26+Junho!I26+Julho!I26+Agosto!I26+Setembro!I26+Outubro!I26+Novembro!I26+Dezembro!I26</f>
        <v>0</v>
      </c>
      <c r="J26" s="30">
        <f>Resumo!$H$22:$H$26-Resumo!$I$22:$I$26</f>
        <v>0</v>
      </c>
    </row>
    <row r="27" spans="1:10" ht="15.75" customHeight="1">
      <c r="A27" s="3"/>
      <c r="B27" s="18" t="s">
        <v>6</v>
      </c>
      <c r="C27" s="29">
        <f>+Janeiro!C27+Fevereiro!C27+Março!C27+Abril!C27+Maio!C27+Junho!C27+Julho!C27+Agosto!C27+Setembro!C27+Outubro!C27+Novembro!C27+Dezembro!C27</f>
        <v>0</v>
      </c>
      <c r="D27" s="29">
        <f>+Janeiro!D27+Fevereiro!D27+Março!D27+Abril!D27+Maio!D27+Junho!D27+Julho!D27+Agosto!D27+Setembro!D27+Outubro!D27+Novembro!D27+Dezembro!D27</f>
        <v>0</v>
      </c>
      <c r="E27" s="30">
        <f>Resumo!$C$22:$C$27-Resumo!$D$22:$D$27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>
        <f>+Janeiro!C31+Fevereiro!C31+Março!C31+Abril!C31+Maio!C31+Junho!C31+Julho!C31+Agosto!C31+Setembro!C31+Outubro!C31+Novembro!C31+Dezembro!C31</f>
        <v>0</v>
      </c>
      <c r="D31" s="29">
        <f>+Janeiro!D31+Fevereiro!D31+Março!D31+Abril!D31+Maio!D31+Junho!D31+Julho!D31+Agosto!D31+Setembro!D31+Outubro!D31+Novembro!D31+Dezembro!D31</f>
        <v>0</v>
      </c>
      <c r="E31" s="30">
        <f>Resumo!$C$31:$C$35-Resumo!$D$31:$D$35</f>
        <v>0</v>
      </c>
      <c r="F31" s="36"/>
      <c r="G31" s="18" t="s">
        <v>42</v>
      </c>
      <c r="H31" s="29">
        <f>+Janeiro!H31+Fevereiro!H31+Março!H31+Abril!H31+Maio!H31+Junho!H31+Julho!H31+Agosto!H31+Setembro!H31+Outubro!H31+Novembro!H31+Dezembro!H31</f>
        <v>0</v>
      </c>
      <c r="I31" s="29">
        <f>+Janeiro!I31+Fevereiro!I31+Março!I31+Abril!I31+Maio!I31+Junho!I31+Julho!I31+Agosto!I31+Setembro!I31+Outubro!I31+Novembro!I31+Dezembro!I31</f>
        <v>0</v>
      </c>
      <c r="J31" s="30">
        <f>Resumo!$H$31:$H$33-Resumo!$I$31:$I$33</f>
        <v>0</v>
      </c>
    </row>
    <row r="32" spans="1:10" ht="15.75" customHeight="1">
      <c r="A32" s="3"/>
      <c r="B32" s="18" t="s">
        <v>49</v>
      </c>
      <c r="C32" s="29">
        <f>+Janeiro!C32+Fevereiro!C32+Março!C32+Abril!C32+Maio!C32+Junho!C32+Julho!C32+Agosto!C32+Setembro!C32+Outubro!C32+Novembro!C32+Dezembro!C32</f>
        <v>0</v>
      </c>
      <c r="D32" s="29">
        <f>+Janeiro!D32+Fevereiro!D32+Março!D32+Abril!D32+Maio!D32+Junho!D32+Julho!D32+Agosto!D32+Setembro!D32+Outubro!D32+Novembro!D32+Dezembro!D32</f>
        <v>0</v>
      </c>
      <c r="E32" s="30">
        <f>Resumo!$C$31:$C$35-Resumo!$D$31:$D$35</f>
        <v>0</v>
      </c>
      <c r="F32" s="36"/>
      <c r="G32" s="18" t="s">
        <v>43</v>
      </c>
      <c r="H32" s="29">
        <f>+Janeiro!H32+Fevereiro!H32+Março!H32+Abril!H32+Maio!H32+Junho!H32+Julho!H32+Agosto!H32+Setembro!H32+Outubro!H32+Novembro!H32+Dezembro!H32</f>
        <v>0</v>
      </c>
      <c r="I32" s="29">
        <f>+Janeiro!I32+Fevereiro!I32+Março!I32+Abril!I32+Maio!I32+Junho!I32+Julho!I32+Agosto!I32+Setembro!I32+Outubro!I32+Novembro!I32+Dezembro!I32</f>
        <v>0</v>
      </c>
      <c r="J32" s="30">
        <f>Resumo!$H$31:$H$33-Resumo!$I$31:$I$33</f>
        <v>0</v>
      </c>
    </row>
    <row r="33" spans="1:10" ht="15.75" customHeight="1">
      <c r="A33" s="3"/>
      <c r="B33" s="18" t="s">
        <v>51</v>
      </c>
      <c r="C33" s="29">
        <f>+Janeiro!C33+Fevereiro!C33+Março!C33+Abril!C33+Maio!C33+Junho!C33+Julho!C33+Agosto!C33+Setembro!C33+Outubro!C33+Novembro!C33+Dezembro!C33</f>
        <v>0</v>
      </c>
      <c r="D33" s="29">
        <f>+Janeiro!D33+Fevereiro!D33+Março!D33+Abril!D33+Maio!D33+Junho!D33+Julho!D33+Agosto!D33+Setembro!D33+Outubro!D33+Novembro!D33+Dezembro!D33</f>
        <v>0</v>
      </c>
      <c r="E33" s="30">
        <f>Resumo!$C$31:$C$35-Resumo!$D$31:$D$35</f>
        <v>0</v>
      </c>
      <c r="F33" s="36"/>
      <c r="G33" s="18" t="s">
        <v>6</v>
      </c>
      <c r="H33" s="29">
        <f>+Janeiro!H33+Fevereiro!H33+Março!H33+Abril!H33+Maio!H33+Junho!H33+Julho!H33+Agosto!H33+Setembro!H33+Outubro!H33+Novembro!H33+Dezembro!H33</f>
        <v>0</v>
      </c>
      <c r="I33" s="29">
        <f>+Janeiro!I33+Fevereiro!I33+Março!I33+Abril!I33+Maio!I33+Junho!I33+Julho!I33+Agosto!I33+Setembro!I33+Outubro!I33+Novembro!I33+Dezembro!I33</f>
        <v>0</v>
      </c>
      <c r="J33" s="30">
        <f>Resumo!$H$31:$H$33-Resumo!$I$31:$I$33</f>
        <v>0</v>
      </c>
    </row>
    <row r="34" spans="1:10" ht="15.75" customHeight="1">
      <c r="A34" s="3"/>
      <c r="B34" s="18" t="s">
        <v>50</v>
      </c>
      <c r="C34" s="29">
        <f>+Janeiro!C34+Fevereiro!C34+Março!C34+Abril!C34+Maio!C34+Junho!C34+Julho!C34+Agosto!C34+Setembro!C34+Outubro!C34+Novembro!C34+Dezembro!C34</f>
        <v>0</v>
      </c>
      <c r="D34" s="29">
        <f>+Janeiro!D34+Fevereiro!D34+Março!D34+Abril!D34+Maio!D34+Junho!D34+Julho!D34+Agosto!D34+Setembro!D34+Outubro!D34+Novembro!D34+Dezembro!D34</f>
        <v>0</v>
      </c>
      <c r="E34" s="30">
        <f>Resumo!$C$31:$C$35-Resumo!$D$31:$D$35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>
        <f>+Janeiro!C35+Fevereiro!C35+Março!C35+Abril!C35+Maio!C35+Junho!C35+Julho!C35+Agosto!C35+Setembro!C35+Outubro!C35+Novembro!C35+Dezembro!C35</f>
        <v>0</v>
      </c>
      <c r="D35" s="29">
        <f>+Janeiro!D35+Fevereiro!D35+Março!D35+Abril!D35+Maio!D35+Junho!D35+Julho!D35+Agosto!D35+Setembro!D35+Outubro!D35+Novembro!D35+Dezembro!D35</f>
        <v>0</v>
      </c>
      <c r="E35" s="30">
        <f>Resumo!$C$31:$C$35-Resumo!$D$31:$D$35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+C18+C28+C36+C42+H19+H27+H34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>
        <f>+Janeiro!C39+Fevereiro!C39+Março!C39+Abril!C39+Maio!C39+Junho!C39+Julho!C39+Agosto!C39+Setembro!C39+Outubro!C39+Novembro!C39+Dezembro!C39</f>
        <v>0</v>
      </c>
      <c r="D39" s="29">
        <f>+Janeiro!D39+Fevereiro!D39+Março!D39+Abril!D39+Maio!D39+Junho!D39+Julho!D39+Agosto!D39+Setembro!D39+Outubro!D39+Novembro!D39+Dezembro!D39</f>
        <v>0</v>
      </c>
      <c r="E39" s="30">
        <f>Resumo!$C$39:$C$41-Resumo!$D$39:$D$41</f>
        <v>0</v>
      </c>
      <c r="F39" s="36"/>
      <c r="G39" s="39" t="s">
        <v>35</v>
      </c>
      <c r="H39" s="39"/>
      <c r="I39" s="39"/>
      <c r="J39" s="40">
        <f>+D18+D28+D36+D42+I19+I27+I34</f>
        <v>0</v>
      </c>
    </row>
    <row r="40" spans="1:10" ht="15.75" customHeight="1">
      <c r="A40" s="3"/>
      <c r="B40" s="18" t="s">
        <v>24</v>
      </c>
      <c r="C40" s="29">
        <f>+Janeiro!C40+Fevereiro!C40+Março!C40+Abril!C40+Maio!C40+Junho!C40+Julho!C40+Agosto!C40+Setembro!C40+Outubro!C40+Novembro!C40+Dezembro!C40</f>
        <v>0</v>
      </c>
      <c r="D40" s="29">
        <f>+Janeiro!D40+Fevereiro!D40+Março!D40+Abril!D40+Maio!D40+Junho!D40+Julho!D40+Agosto!D40+Setembro!D40+Outubro!D40+Novembro!D40+Dezembro!D40</f>
        <v>0</v>
      </c>
      <c r="E40" s="30">
        <f>Resumo!$C$39:$C$41-Resumo!$D$39:$D$41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>
        <f>+Janeiro!C41+Fevereiro!C41+Março!C41+Abril!C41+Maio!C41+Junho!C41+Julho!C41+Agosto!C41+Setembro!C41+Outubro!C41+Novembro!C41+Dezembro!C41</f>
        <v>0</v>
      </c>
      <c r="D41" s="29">
        <f>+Janeiro!D41+Fevereiro!D41+Março!D41+Abril!D41+Maio!D41+Junho!D41+Julho!D41+Agosto!D41+Setembro!D41+Outubro!D41+Novembro!D41+Dezembro!D41</f>
        <v>0</v>
      </c>
      <c r="E41" s="30">
        <f>Resumo!$C$39:$C$41-Resumo!$D$39:$D$41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4"/>
    <tablePart r:id="rId7"/>
    <tablePart r:id="rId6"/>
    <tablePart r:id="rId2"/>
    <tablePart r:id="rId5"/>
    <tablePart r:id="rId3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Setembro!$C$12:$C$17-Setembro!$D$12:$D$17</f>
        <v>0</v>
      </c>
      <c r="F12" s="36"/>
      <c r="G12" s="18" t="s">
        <v>16</v>
      </c>
      <c r="H12" s="29"/>
      <c r="I12" s="29"/>
      <c r="J12" s="30">
        <f>Setembro!$H$12:$H$18-Setembro!$I$12:$I$18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Setembro!$C$12:$C$17-Setembro!$D$12:$D$17</f>
        <v>0</v>
      </c>
      <c r="F13" s="36"/>
      <c r="G13" s="18" t="s">
        <v>17</v>
      </c>
      <c r="H13" s="29"/>
      <c r="I13" s="29"/>
      <c r="J13" s="30">
        <f>Setembro!$H$12:$H$18-Setembro!$I$12:$I$18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Setembro!$C$12:$C$17-Setembro!$D$12:$D$17</f>
        <v>0</v>
      </c>
      <c r="F14" s="36"/>
      <c r="G14" s="18" t="s">
        <v>18</v>
      </c>
      <c r="H14" s="29"/>
      <c r="I14" s="29"/>
      <c r="J14" s="30">
        <f>Setembro!$H$12:$H$18-Setembro!$I$12:$I$18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Setembro!$C$12:$C$17-Setembro!$D$12:$D$17</f>
        <v>0</v>
      </c>
      <c r="F15" s="36"/>
      <c r="G15" s="18" t="s">
        <v>21</v>
      </c>
      <c r="H15" s="29"/>
      <c r="I15" s="29"/>
      <c r="J15" s="30">
        <f>Setembro!$H$12:$H$18-Setembro!$I$12:$I$18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Setembro!$C$12:$C$17-Setembro!$D$12:$D$17</f>
        <v>0</v>
      </c>
      <c r="F16" s="36"/>
      <c r="G16" s="18" t="s">
        <v>19</v>
      </c>
      <c r="H16" s="29"/>
      <c r="I16" s="29"/>
      <c r="J16" s="30">
        <f>Setembro!$H$12:$H$18-Setembro!$I$12:$I$18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Setembro!$C$12:$C$17-Setembro!$D$12:$D$17</f>
        <v>0</v>
      </c>
      <c r="F17" s="36"/>
      <c r="G17" s="18" t="s">
        <v>20</v>
      </c>
      <c r="H17" s="29"/>
      <c r="I17" s="29"/>
      <c r="J17" s="30">
        <f>Setembro!$H$12:$H$18-Setembro!$I$12:$I$18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Setembro!$H$12:$H$18-Setembro!$I$12:$I$18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Setembro!$C$22:$C$27-Setembro!$D$22:$D$27</f>
        <v>0</v>
      </c>
      <c r="F22" s="36"/>
      <c r="G22" s="24" t="s">
        <v>30</v>
      </c>
      <c r="H22" s="32"/>
      <c r="I22" s="32"/>
      <c r="J22" s="34">
        <f>Setembro!$H$22:$H$26-Setembro!$I$22:$I$26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Setembro!$C$22:$C$27-Setembro!$D$22:$D$27</f>
        <v>0</v>
      </c>
      <c r="F23" s="36"/>
      <c r="G23" s="24" t="s">
        <v>31</v>
      </c>
      <c r="H23" s="32"/>
      <c r="I23" s="32"/>
      <c r="J23" s="34">
        <f>Setembro!$H$22:$H$26-Setembro!$I$22:$I$26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Setembro!$C$22:$C$27-Setembro!$D$22:$D$27</f>
        <v>0</v>
      </c>
      <c r="F24" s="36"/>
      <c r="G24" s="18" t="s">
        <v>33</v>
      </c>
      <c r="H24" s="29"/>
      <c r="I24" s="29"/>
      <c r="J24" s="30">
        <f>Setembro!$H$22:$H$26-Setembro!$I$22:$I$26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Setembro!$C$22:$C$27-Setembro!$D$22:$D$27</f>
        <v>0</v>
      </c>
      <c r="F25" s="36"/>
      <c r="G25" s="18" t="s">
        <v>32</v>
      </c>
      <c r="H25" s="29"/>
      <c r="I25" s="29"/>
      <c r="J25" s="30">
        <f>Setembro!$H$22:$H$26-Setembro!$I$22:$I$26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Setembro!$C$22:$C$27-Setembro!$D$22:$D$27</f>
        <v>0</v>
      </c>
      <c r="F26" s="36"/>
      <c r="G26" s="18" t="s">
        <v>6</v>
      </c>
      <c r="H26" s="29"/>
      <c r="I26" s="29"/>
      <c r="J26" s="30">
        <f>Setembro!$H$22:$H$26-Setembro!$I$22:$I$26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Setembro!$C$22:$C$27-Setembro!$D$22:$D$27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Setembro!$C$31:$C$35-Setembro!$D$31:$D$35</f>
        <v>0</v>
      </c>
      <c r="F31" s="36"/>
      <c r="G31" s="18" t="s">
        <v>42</v>
      </c>
      <c r="H31" s="29"/>
      <c r="I31" s="29"/>
      <c r="J31" s="30">
        <f>Setembro!$H$31:$H$33-Setembro!$I$31:$I$33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Setembro!$C$31:$C$35-Setembro!$D$31:$D$35</f>
        <v>0</v>
      </c>
      <c r="F32" s="36"/>
      <c r="G32" s="18" t="s">
        <v>43</v>
      </c>
      <c r="H32" s="29"/>
      <c r="I32" s="29"/>
      <c r="J32" s="30">
        <f>Setembro!$H$31:$H$33-Setembro!$I$31:$I$33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Setembro!$C$31:$C$35-Setembro!$D$31:$D$35</f>
        <v>0</v>
      </c>
      <c r="F33" s="36"/>
      <c r="G33" s="18" t="s">
        <v>6</v>
      </c>
      <c r="H33" s="29"/>
      <c r="I33" s="29"/>
      <c r="J33" s="30">
        <f>Setembro!$H$31:$H$33-Setembro!$I$31:$I$33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Setembro!$C$31:$C$35-Setembro!$D$31:$D$35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Setembro!$C$31:$C$35-Setembro!$D$31:$D$35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+Setembro!$C$18+Setembro!$C$28+Setembro!$C$36+Setembro!$C$42+Setembro!$H$19+Setembro!$H$27+Setembro!$H$34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Setembro!$C$39:$C$41-Setembro!$D$39:$D$41</f>
        <v>0</v>
      </c>
      <c r="F39" s="36"/>
      <c r="G39" s="39" t="s">
        <v>35</v>
      </c>
      <c r="H39" s="39"/>
      <c r="I39" s="39"/>
      <c r="J39" s="40">
        <f>+Setembro!$D$18+Setembro!$D$28+Setembro!$D$36+Setembro!$D$42+Setembro!$I$19+Setembro!$I$27+Setembro!$I$34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Setembro!$C$39:$C$41-Setembro!$D$39:$D$41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Setembro!$C$39:$C$41-Setembro!$D$39:$D$41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4"/>
    <tablePart r:id="rId5"/>
    <tablePart r:id="rId6"/>
    <tablePart r:id="rId3"/>
    <tablePart r:id="rId2"/>
    <tablePart r:id="rId8"/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Outubro!$C$12:$C$17-Outubro!$D$12:$D$17</f>
        <v>0</v>
      </c>
      <c r="F12" s="36"/>
      <c r="G12" s="18" t="s">
        <v>16</v>
      </c>
      <c r="H12" s="29"/>
      <c r="I12" s="29"/>
      <c r="J12" s="30">
        <f>Outubro!$H$12:$H$18-Outubro!$I$12:$I$18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Outubro!$C$12:$C$17-Outubro!$D$12:$D$17</f>
        <v>0</v>
      </c>
      <c r="F13" s="36"/>
      <c r="G13" s="18" t="s">
        <v>17</v>
      </c>
      <c r="H13" s="29"/>
      <c r="I13" s="29"/>
      <c r="J13" s="30">
        <f>Outubro!$H$12:$H$18-Outubro!$I$12:$I$18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Outubro!$C$12:$C$17-Outubro!$D$12:$D$17</f>
        <v>0</v>
      </c>
      <c r="F14" s="36"/>
      <c r="G14" s="18" t="s">
        <v>18</v>
      </c>
      <c r="H14" s="29"/>
      <c r="I14" s="29"/>
      <c r="J14" s="30">
        <f>Outubro!$H$12:$H$18-Outubro!$I$12:$I$18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Outubro!$C$12:$C$17-Outubro!$D$12:$D$17</f>
        <v>0</v>
      </c>
      <c r="F15" s="36"/>
      <c r="G15" s="18" t="s">
        <v>21</v>
      </c>
      <c r="H15" s="29"/>
      <c r="I15" s="29"/>
      <c r="J15" s="30">
        <f>Outubro!$H$12:$H$18-Outubro!$I$12:$I$18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Outubro!$C$12:$C$17-Outubro!$D$12:$D$17</f>
        <v>0</v>
      </c>
      <c r="F16" s="36"/>
      <c r="G16" s="18" t="s">
        <v>19</v>
      </c>
      <c r="H16" s="29"/>
      <c r="I16" s="29"/>
      <c r="J16" s="30">
        <f>Outubro!$H$12:$H$18-Outubro!$I$12:$I$18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Outubro!$C$12:$C$17-Outubro!$D$12:$D$17</f>
        <v>0</v>
      </c>
      <c r="F17" s="36"/>
      <c r="G17" s="18" t="s">
        <v>20</v>
      </c>
      <c r="H17" s="29"/>
      <c r="I17" s="29"/>
      <c r="J17" s="30">
        <f>Outubro!$H$12:$H$18-Outubro!$I$12:$I$18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Outubro!$H$12:$H$18-Outubro!$I$12:$I$18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Outubro!$C$22:$C$27-Outubro!$D$22:$D$27</f>
        <v>0</v>
      </c>
      <c r="F22" s="36"/>
      <c r="G22" s="24" t="s">
        <v>30</v>
      </c>
      <c r="H22" s="32"/>
      <c r="I22" s="32"/>
      <c r="J22" s="34">
        <f>Outubro!$H$22:$H$26-Outubro!$I$22:$I$26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Outubro!$C$22:$C$27-Outubro!$D$22:$D$27</f>
        <v>0</v>
      </c>
      <c r="F23" s="36"/>
      <c r="G23" s="24" t="s">
        <v>31</v>
      </c>
      <c r="H23" s="32"/>
      <c r="I23" s="32"/>
      <c r="J23" s="34">
        <f>Outubro!$H$22:$H$26-Outubro!$I$22:$I$26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Outubro!$C$22:$C$27-Outubro!$D$22:$D$27</f>
        <v>0</v>
      </c>
      <c r="F24" s="36"/>
      <c r="G24" s="18" t="s">
        <v>33</v>
      </c>
      <c r="H24" s="29"/>
      <c r="I24" s="29"/>
      <c r="J24" s="30">
        <f>Outubro!$H$22:$H$26-Outubro!$I$22:$I$26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Outubro!$C$22:$C$27-Outubro!$D$22:$D$27</f>
        <v>0</v>
      </c>
      <c r="F25" s="36"/>
      <c r="G25" s="18" t="s">
        <v>32</v>
      </c>
      <c r="H25" s="29"/>
      <c r="I25" s="29"/>
      <c r="J25" s="30">
        <f>Outubro!$H$22:$H$26-Outubro!$I$22:$I$26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Outubro!$C$22:$C$27-Outubro!$D$22:$D$27</f>
        <v>0</v>
      </c>
      <c r="F26" s="36"/>
      <c r="G26" s="18" t="s">
        <v>6</v>
      </c>
      <c r="H26" s="29"/>
      <c r="I26" s="29"/>
      <c r="J26" s="30">
        <f>Outubro!$H$22:$H$26-Outubro!$I$22:$I$26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Outubro!$C$22:$C$27-Outubro!$D$22:$D$27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Outubro!$C$31:$C$35-Outubro!$D$31:$D$35</f>
        <v>0</v>
      </c>
      <c r="F31" s="36"/>
      <c r="G31" s="18" t="s">
        <v>42</v>
      </c>
      <c r="H31" s="29"/>
      <c r="I31" s="29"/>
      <c r="J31" s="30">
        <f>Outubro!$H$31:$H$33-Outubro!$I$31:$I$33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Outubro!$C$31:$C$35-Outubro!$D$31:$D$35</f>
        <v>0</v>
      </c>
      <c r="F32" s="36"/>
      <c r="G32" s="18" t="s">
        <v>43</v>
      </c>
      <c r="H32" s="29"/>
      <c r="I32" s="29"/>
      <c r="J32" s="30">
        <f>Outubro!$H$31:$H$33-Outubro!$I$31:$I$33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Outubro!$C$31:$C$35-Outubro!$D$31:$D$35</f>
        <v>0</v>
      </c>
      <c r="F33" s="36"/>
      <c r="G33" s="18" t="s">
        <v>6</v>
      </c>
      <c r="H33" s="29"/>
      <c r="I33" s="29"/>
      <c r="J33" s="30">
        <f>Outubro!$H$31:$H$33-Outubro!$I$31:$I$33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Outubro!$C$31:$C$35-Outubro!$D$31:$D$35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Outubro!$C$31:$C$35-Outubro!$D$31:$D$35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+Outubro!$C$18+Outubro!$C$28+Outubro!$C$36+Outubro!$C$42+Outubro!$H$19+Outubro!$H$27+Outubro!$H$34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Outubro!$C$39:$C$41-Outubro!$D$39:$D$41</f>
        <v>0</v>
      </c>
      <c r="F39" s="36"/>
      <c r="G39" s="39" t="s">
        <v>35</v>
      </c>
      <c r="H39" s="39"/>
      <c r="I39" s="39"/>
      <c r="J39" s="40">
        <f>+Outubro!$D$18+Outubro!$D$28+Outubro!$D$36+Outubro!$D$42+Outubro!$I$19+Outubro!$I$27+Outubro!$I$34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Outubro!$C$39:$C$41-Outubro!$D$39:$D$41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Outubro!$C$39:$C$41-Outubro!$D$39:$D$41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8"/>
    <tablePart r:id="rId5"/>
    <tablePart r:id="rId6"/>
    <tablePart r:id="rId7"/>
    <tablePart r:id="rId2"/>
    <tablePart r:id="rId4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Novembro!$C$12:$C$17-Novembro!$D$12:$D$17</f>
        <v>0</v>
      </c>
      <c r="F12" s="36"/>
      <c r="G12" s="18" t="s">
        <v>16</v>
      </c>
      <c r="H12" s="29"/>
      <c r="I12" s="29"/>
      <c r="J12" s="30">
        <f>Novembro!$H$12:$H$18-Novembro!$I$12:$I$18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Novembro!$C$12:$C$17-Novembro!$D$12:$D$17</f>
        <v>0</v>
      </c>
      <c r="F13" s="36"/>
      <c r="G13" s="18" t="s">
        <v>17</v>
      </c>
      <c r="H13" s="29"/>
      <c r="I13" s="29"/>
      <c r="J13" s="30">
        <f>Novembro!$H$12:$H$18-Novembro!$I$12:$I$18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Novembro!$C$12:$C$17-Novembro!$D$12:$D$17</f>
        <v>0</v>
      </c>
      <c r="F14" s="36"/>
      <c r="G14" s="18" t="s">
        <v>18</v>
      </c>
      <c r="H14" s="29"/>
      <c r="I14" s="29"/>
      <c r="J14" s="30">
        <f>Novembro!$H$12:$H$18-Novembro!$I$12:$I$18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Novembro!$C$12:$C$17-Novembro!$D$12:$D$17</f>
        <v>0</v>
      </c>
      <c r="F15" s="36"/>
      <c r="G15" s="18" t="s">
        <v>21</v>
      </c>
      <c r="H15" s="29"/>
      <c r="I15" s="29"/>
      <c r="J15" s="30">
        <f>Novembro!$H$12:$H$18-Novembro!$I$12:$I$18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Novembro!$C$12:$C$17-Novembro!$D$12:$D$17</f>
        <v>0</v>
      </c>
      <c r="F16" s="36"/>
      <c r="G16" s="18" t="s">
        <v>19</v>
      </c>
      <c r="H16" s="29"/>
      <c r="I16" s="29"/>
      <c r="J16" s="30">
        <f>Novembro!$H$12:$H$18-Novembro!$I$12:$I$18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Novembro!$C$12:$C$17-Novembro!$D$12:$D$17</f>
        <v>0</v>
      </c>
      <c r="F17" s="36"/>
      <c r="G17" s="18" t="s">
        <v>20</v>
      </c>
      <c r="H17" s="29"/>
      <c r="I17" s="29"/>
      <c r="J17" s="30">
        <f>Novembro!$H$12:$H$18-Novembro!$I$12:$I$18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Novembro!$H$12:$H$18-Novembro!$I$12:$I$18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Novembro!$C$22:$C$27-Novembro!$D$22:$D$27</f>
        <v>0</v>
      </c>
      <c r="F22" s="36"/>
      <c r="G22" s="24" t="s">
        <v>30</v>
      </c>
      <c r="H22" s="32"/>
      <c r="I22" s="32"/>
      <c r="J22" s="34">
        <f>Novembro!$H$22:$H$26-Novembro!$I$22:$I$26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Novembro!$C$22:$C$27-Novembro!$D$22:$D$27</f>
        <v>0</v>
      </c>
      <c r="F23" s="36"/>
      <c r="G23" s="24" t="s">
        <v>31</v>
      </c>
      <c r="H23" s="32"/>
      <c r="I23" s="32"/>
      <c r="J23" s="34">
        <f>Novembro!$H$22:$H$26-Novembro!$I$22:$I$26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Novembro!$C$22:$C$27-Novembro!$D$22:$D$27</f>
        <v>0</v>
      </c>
      <c r="F24" s="36"/>
      <c r="G24" s="18" t="s">
        <v>33</v>
      </c>
      <c r="H24" s="29"/>
      <c r="I24" s="29"/>
      <c r="J24" s="30">
        <f>Novembro!$H$22:$H$26-Novembro!$I$22:$I$26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Novembro!$C$22:$C$27-Novembro!$D$22:$D$27</f>
        <v>0</v>
      </c>
      <c r="F25" s="36"/>
      <c r="G25" s="18" t="s">
        <v>32</v>
      </c>
      <c r="H25" s="29"/>
      <c r="I25" s="29"/>
      <c r="J25" s="30">
        <f>Novembro!$H$22:$H$26-Novembro!$I$22:$I$26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Novembro!$C$22:$C$27-Novembro!$D$22:$D$27</f>
        <v>0</v>
      </c>
      <c r="F26" s="36"/>
      <c r="G26" s="18" t="s">
        <v>6</v>
      </c>
      <c r="H26" s="29"/>
      <c r="I26" s="29"/>
      <c r="J26" s="30">
        <f>Novembro!$H$22:$H$26-Novembro!$I$22:$I$26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Novembro!$C$22:$C$27-Novembro!$D$22:$D$27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Novembro!$C$31:$C$35-Novembro!$D$31:$D$35</f>
        <v>0</v>
      </c>
      <c r="F31" s="36"/>
      <c r="G31" s="18" t="s">
        <v>42</v>
      </c>
      <c r="H31" s="29"/>
      <c r="I31" s="29"/>
      <c r="J31" s="30">
        <f>Novembro!$H$31:$H$33-Novembro!$I$31:$I$33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Novembro!$C$31:$C$35-Novembro!$D$31:$D$35</f>
        <v>0</v>
      </c>
      <c r="F32" s="36"/>
      <c r="G32" s="18" t="s">
        <v>43</v>
      </c>
      <c r="H32" s="29"/>
      <c r="I32" s="29"/>
      <c r="J32" s="30">
        <f>Novembro!$H$31:$H$33-Novembro!$I$31:$I$33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Novembro!$C$31:$C$35-Novembro!$D$31:$D$35</f>
        <v>0</v>
      </c>
      <c r="F33" s="36"/>
      <c r="G33" s="18" t="s">
        <v>6</v>
      </c>
      <c r="H33" s="29"/>
      <c r="I33" s="29"/>
      <c r="J33" s="30">
        <f>Novembro!$H$31:$H$33-Novembro!$I$31:$I$33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Novembro!$C$31:$C$35-Novembro!$D$31:$D$35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Novembro!$C$31:$C$35-Novembro!$D$31:$D$35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+Novembro!$C$18+Novembro!$C$28+Novembro!$C$36+Novembro!$C$42+Novembro!$H$19+Novembro!$H$27+Novembro!$H$34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Novembro!$C$39:$C$41-Novembro!$D$39:$D$41</f>
        <v>0</v>
      </c>
      <c r="F39" s="36"/>
      <c r="G39" s="39" t="s">
        <v>35</v>
      </c>
      <c r="H39" s="39"/>
      <c r="I39" s="39"/>
      <c r="J39" s="40">
        <f>+Novembro!$D$18+Novembro!$D$28+Novembro!$D$36+Novembro!$D$42+Novembro!$I$19+Novembro!$I$27+Novembro!$I$34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Novembro!$C$39:$C$41-Novembro!$D$39:$D$41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Novembro!$C$39:$C$41-Novembro!$D$39:$D$41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4"/>
    <tablePart r:id="rId7"/>
    <tablePart r:id="rId3"/>
    <tablePart r:id="rId5"/>
    <tablePart r:id="rId2"/>
    <tablePart r:id="rId8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Dezembro!$C$12:$C$17-Dezembro!$D$12:$D$17</f>
        <v>0</v>
      </c>
      <c r="F12" s="36"/>
      <c r="G12" s="18" t="s">
        <v>16</v>
      </c>
      <c r="H12" s="29"/>
      <c r="I12" s="29"/>
      <c r="J12" s="30">
        <f>Dezembro!$H$12:$H$18-Dezembro!$I$12:$I$18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Dezembro!$C$12:$C$17-Dezembro!$D$12:$D$17</f>
        <v>0</v>
      </c>
      <c r="F13" s="36"/>
      <c r="G13" s="18" t="s">
        <v>17</v>
      </c>
      <c r="H13" s="29"/>
      <c r="I13" s="29"/>
      <c r="J13" s="30">
        <f>Dezembro!$H$12:$H$18-Dezembro!$I$12:$I$18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Dezembro!$C$12:$C$17-Dezembro!$D$12:$D$17</f>
        <v>0</v>
      </c>
      <c r="F14" s="36"/>
      <c r="G14" s="18" t="s">
        <v>18</v>
      </c>
      <c r="H14" s="29"/>
      <c r="I14" s="29"/>
      <c r="J14" s="30">
        <f>Dezembro!$H$12:$H$18-Dezembro!$I$12:$I$18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Dezembro!$C$12:$C$17-Dezembro!$D$12:$D$17</f>
        <v>0</v>
      </c>
      <c r="F15" s="36"/>
      <c r="G15" s="18" t="s">
        <v>21</v>
      </c>
      <c r="H15" s="29"/>
      <c r="I15" s="29"/>
      <c r="J15" s="30">
        <f>Dezembro!$H$12:$H$18-Dezembro!$I$12:$I$18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Dezembro!$C$12:$C$17-Dezembro!$D$12:$D$17</f>
        <v>0</v>
      </c>
      <c r="F16" s="36"/>
      <c r="G16" s="18" t="s">
        <v>19</v>
      </c>
      <c r="H16" s="29"/>
      <c r="I16" s="29"/>
      <c r="J16" s="30">
        <f>Dezembro!$H$12:$H$18-Dezembro!$I$12:$I$18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Dezembro!$C$12:$C$17-Dezembro!$D$12:$D$17</f>
        <v>0</v>
      </c>
      <c r="F17" s="36"/>
      <c r="G17" s="18" t="s">
        <v>20</v>
      </c>
      <c r="H17" s="29"/>
      <c r="I17" s="29"/>
      <c r="J17" s="30">
        <f>Dezembro!$H$12:$H$18-Dezembro!$I$12:$I$18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Dezembro!$H$12:$H$18-Dezembro!$I$12:$I$18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Dezembro!$C$22:$C$27-Dezembro!$D$22:$D$27</f>
        <v>0</v>
      </c>
      <c r="F22" s="36"/>
      <c r="G22" s="24" t="s">
        <v>30</v>
      </c>
      <c r="H22" s="32"/>
      <c r="I22" s="32"/>
      <c r="J22" s="34">
        <f>Dezembro!$H$22:$H$26-Dezembro!$I$22:$I$26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Dezembro!$C$22:$C$27-Dezembro!$D$22:$D$27</f>
        <v>0</v>
      </c>
      <c r="F23" s="36"/>
      <c r="G23" s="24" t="s">
        <v>31</v>
      </c>
      <c r="H23" s="32"/>
      <c r="I23" s="32"/>
      <c r="J23" s="34">
        <f>Dezembro!$H$22:$H$26-Dezembro!$I$22:$I$26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Dezembro!$C$22:$C$27-Dezembro!$D$22:$D$27</f>
        <v>0</v>
      </c>
      <c r="F24" s="36"/>
      <c r="G24" s="18" t="s">
        <v>33</v>
      </c>
      <c r="H24" s="29"/>
      <c r="I24" s="29"/>
      <c r="J24" s="30">
        <f>Dezembro!$H$22:$H$26-Dezembro!$I$22:$I$26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Dezembro!$C$22:$C$27-Dezembro!$D$22:$D$27</f>
        <v>0</v>
      </c>
      <c r="F25" s="36"/>
      <c r="G25" s="18" t="s">
        <v>32</v>
      </c>
      <c r="H25" s="29"/>
      <c r="I25" s="29"/>
      <c r="J25" s="30">
        <f>Dezembro!$H$22:$H$26-Dezembro!$I$22:$I$26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Dezembro!$C$22:$C$27-Dezembro!$D$22:$D$27</f>
        <v>0</v>
      </c>
      <c r="F26" s="36"/>
      <c r="G26" s="18" t="s">
        <v>6</v>
      </c>
      <c r="H26" s="29"/>
      <c r="I26" s="29"/>
      <c r="J26" s="30">
        <f>Dezembro!$H$22:$H$26-Dezembro!$I$22:$I$26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Dezembro!$C$22:$C$27-Dezembro!$D$22:$D$27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Dezembro!$C$31:$C$35-Dezembro!$D$31:$D$35</f>
        <v>0</v>
      </c>
      <c r="F31" s="36"/>
      <c r="G31" s="18" t="s">
        <v>42</v>
      </c>
      <c r="H31" s="29"/>
      <c r="I31" s="29"/>
      <c r="J31" s="30">
        <f>Dezembro!$H$31:$H$33-Dezembro!$I$31:$I$33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Dezembro!$C$31:$C$35-Dezembro!$D$31:$D$35</f>
        <v>0</v>
      </c>
      <c r="F32" s="36"/>
      <c r="G32" s="18" t="s">
        <v>43</v>
      </c>
      <c r="H32" s="29"/>
      <c r="I32" s="29"/>
      <c r="J32" s="30">
        <f>Dezembro!$H$31:$H$33-Dezembro!$I$31:$I$33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Dezembro!$C$31:$C$35-Dezembro!$D$31:$D$35</f>
        <v>0</v>
      </c>
      <c r="F33" s="36"/>
      <c r="G33" s="18" t="s">
        <v>6</v>
      </c>
      <c r="H33" s="29"/>
      <c r="I33" s="29"/>
      <c r="J33" s="30">
        <f>Dezembro!$H$31:$H$33-Dezembro!$I$31:$I$33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Dezembro!$C$31:$C$35-Dezembro!$D$31:$D$35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Dezembro!$C$31:$C$35-Dezembro!$D$31:$D$35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+Dezembro!$C$18+Dezembro!$C$28+Dezembro!$C$36+Dezembro!$C$42+Dezembro!$H$19+Dezembro!$H$27+Dezembro!$H$34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Dezembro!$C$39:$C$41-Dezembro!$D$39:$D$41</f>
        <v>0</v>
      </c>
      <c r="F39" s="36"/>
      <c r="G39" s="39" t="s">
        <v>35</v>
      </c>
      <c r="H39" s="39"/>
      <c r="I39" s="39"/>
      <c r="J39" s="40">
        <f>+Dezembro!$D$18+Dezembro!$D$28+Dezembro!$D$36+Dezembro!$D$42+Dezembro!$I$19+Dezembro!$I$27+Dezembro!$I$34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Dezembro!$C$39:$C$41-Dezembro!$D$39:$D$41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Dezembro!$C$39:$C$41-Dezembro!$D$39:$D$41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4"/>
    <tablePart r:id="rId8"/>
    <tablePart r:id="rId7"/>
    <tablePart r:id="rId3"/>
    <tablePart r:id="rId2"/>
    <tablePart r:id="rId6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Janeiro!$C$12:$C$17-Janeiro!$D$12:$D$17</f>
        <v>0</v>
      </c>
      <c r="F12" s="36"/>
      <c r="G12" s="18" t="s">
        <v>16</v>
      </c>
      <c r="H12" s="29"/>
      <c r="I12" s="29"/>
      <c r="J12" s="30">
        <f>Janeiro!$H$12:$H$18-Janeiro!$I$12:$I$18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Janeiro!$C$12:$C$17-Janeiro!$D$12:$D$17</f>
        <v>0</v>
      </c>
      <c r="F13" s="36"/>
      <c r="G13" s="18" t="s">
        <v>17</v>
      </c>
      <c r="H13" s="29"/>
      <c r="I13" s="29"/>
      <c r="J13" s="30">
        <f>Janeiro!$H$12:$H$18-Janeiro!$I$12:$I$18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Janeiro!$C$12:$C$17-Janeiro!$D$12:$D$17</f>
        <v>0</v>
      </c>
      <c r="F14" s="36"/>
      <c r="G14" s="18" t="s">
        <v>18</v>
      </c>
      <c r="H14" s="29"/>
      <c r="I14" s="29"/>
      <c r="J14" s="30">
        <f>Janeiro!$H$12:$H$18-Janeiro!$I$12:$I$18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Janeiro!$C$12:$C$17-Janeiro!$D$12:$D$17</f>
        <v>0</v>
      </c>
      <c r="F15" s="36"/>
      <c r="G15" s="18" t="s">
        <v>21</v>
      </c>
      <c r="H15" s="29"/>
      <c r="I15" s="29"/>
      <c r="J15" s="30">
        <f>Janeiro!$H$12:$H$18-Janeiro!$I$12:$I$18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Janeiro!$C$12:$C$17-Janeiro!$D$12:$D$17</f>
        <v>0</v>
      </c>
      <c r="F16" s="36"/>
      <c r="G16" s="18" t="s">
        <v>19</v>
      </c>
      <c r="H16" s="29"/>
      <c r="I16" s="29"/>
      <c r="J16" s="30">
        <f>Janeiro!$H$12:$H$18-Janeiro!$I$12:$I$18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Janeiro!$C$12:$C$17-Janeiro!$D$12:$D$17</f>
        <v>0</v>
      </c>
      <c r="F17" s="36"/>
      <c r="G17" s="18" t="s">
        <v>20</v>
      </c>
      <c r="H17" s="29"/>
      <c r="I17" s="29"/>
      <c r="J17" s="30">
        <f>Janeiro!$H$12:$H$18-Janeiro!$I$12:$I$18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Janeiro!$H$12:$H$18-Janeiro!$I$12:$I$18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Janeiro!$C$22:$C$27-Janeiro!$D$22:$D$27</f>
        <v>0</v>
      </c>
      <c r="F22" s="36"/>
      <c r="G22" s="24" t="s">
        <v>30</v>
      </c>
      <c r="H22" s="32"/>
      <c r="I22" s="32"/>
      <c r="J22" s="34">
        <f>Janeiro!$H$22:$H$26-Janeiro!$I$22:$I$26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Janeiro!$C$22:$C$27-Janeiro!$D$22:$D$27</f>
        <v>0</v>
      </c>
      <c r="F23" s="36"/>
      <c r="G23" s="24" t="s">
        <v>31</v>
      </c>
      <c r="H23" s="32"/>
      <c r="I23" s="32"/>
      <c r="J23" s="34">
        <f>Janeiro!$H$22:$H$26-Janeiro!$I$22:$I$26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Janeiro!$C$22:$C$27-Janeiro!$D$22:$D$27</f>
        <v>0</v>
      </c>
      <c r="F24" s="36"/>
      <c r="G24" s="18" t="s">
        <v>33</v>
      </c>
      <c r="H24" s="29"/>
      <c r="I24" s="29"/>
      <c r="J24" s="30">
        <f>Janeiro!$H$22:$H$26-Janeiro!$I$22:$I$26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Janeiro!$C$22:$C$27-Janeiro!$D$22:$D$27</f>
        <v>0</v>
      </c>
      <c r="F25" s="36"/>
      <c r="G25" s="18" t="s">
        <v>32</v>
      </c>
      <c r="H25" s="29"/>
      <c r="I25" s="29"/>
      <c r="J25" s="30">
        <f>Janeiro!$H$22:$H$26-Janeiro!$I$22:$I$26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Janeiro!$C$22:$C$27-Janeiro!$D$22:$D$27</f>
        <v>0</v>
      </c>
      <c r="F26" s="36"/>
      <c r="G26" s="18" t="s">
        <v>6</v>
      </c>
      <c r="H26" s="29"/>
      <c r="I26" s="29"/>
      <c r="J26" s="30">
        <f>Janeiro!$H$22:$H$26-Janeiro!$I$22:$I$26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Janeiro!$C$22:$C$27-Janeiro!$D$22:$D$27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Janeiro!$C$31:$C$35-Janeiro!$D$31:$D$35</f>
        <v>0</v>
      </c>
      <c r="F31" s="36"/>
      <c r="G31" s="18" t="s">
        <v>42</v>
      </c>
      <c r="H31" s="29"/>
      <c r="I31" s="29"/>
      <c r="J31" s="30">
        <f>Janeiro!$H$31:$H$33-Janeiro!$I$31:$I$33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Janeiro!$C$31:$C$35-Janeiro!$D$31:$D$35</f>
        <v>0</v>
      </c>
      <c r="F32" s="36"/>
      <c r="G32" s="18" t="s">
        <v>43</v>
      </c>
      <c r="H32" s="29"/>
      <c r="I32" s="29"/>
      <c r="J32" s="30">
        <f>Janeiro!$H$31:$H$33-Janeiro!$I$31:$I$33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Janeiro!$C$31:$C$35-Janeiro!$D$31:$D$35</f>
        <v>0</v>
      </c>
      <c r="F33" s="36"/>
      <c r="G33" s="18" t="s">
        <v>6</v>
      </c>
      <c r="H33" s="29"/>
      <c r="I33" s="29"/>
      <c r="J33" s="30">
        <f>Janeiro!$H$31:$H$33-Janeiro!$I$31:$I$33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Janeiro!$C$31:$C$35-Janeiro!$D$31:$D$35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Janeiro!$C$31:$C$35-Janeiro!$D$31:$D$35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+Janeiro!$C$18+Janeiro!$C$28+Janeiro!$C$36+Janeiro!$C$42+Janeiro!$H$19+Janeiro!$H$27+Janeiro!$H$34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Janeiro!$C$39:$C$41-Janeiro!$D$39:$D$41</f>
        <v>0</v>
      </c>
      <c r="F39" s="36"/>
      <c r="G39" s="39" t="s">
        <v>35</v>
      </c>
      <c r="H39" s="39"/>
      <c r="I39" s="39"/>
      <c r="J39" s="40">
        <f>+Janeiro!$D$18+Janeiro!$D$28+Janeiro!$D$36+Janeiro!$D$42+Janeiro!$I$19+Janeiro!$I$27+Janeiro!$I$34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Janeiro!$C$39:$C$41-Janeiro!$D$39:$D$41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Janeiro!$C$39:$C$41-Janeiro!$D$39:$D$41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7"/>
    <tablePart r:id="rId6"/>
    <tablePart r:id="rId5"/>
    <tablePart r:id="rId2"/>
    <tablePart r:id="rId3"/>
    <tablePart r:id="rId8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tabSelected="1" zoomScale="80" zoomScaleNormal="80" zoomScalePageLayoutView="0" workbookViewId="0" topLeftCell="A1">
      <selection activeCell="D24" sqref="D24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Fevereiro!$C$12:$C$17-Fevereiro!$D$12:$D$17</f>
        <v>0</v>
      </c>
      <c r="F12" s="36"/>
      <c r="G12" s="18" t="s">
        <v>16</v>
      </c>
      <c r="H12" s="29"/>
      <c r="I12" s="29"/>
      <c r="J12" s="30">
        <f>Fevereiro!$H$12:$H$18-Fevereiro!$I$12:$I$18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Fevereiro!$C$12:$C$17-Fevereiro!$D$12:$D$17</f>
        <v>0</v>
      </c>
      <c r="F13" s="36"/>
      <c r="G13" s="18" t="s">
        <v>17</v>
      </c>
      <c r="H13" s="29"/>
      <c r="I13" s="29"/>
      <c r="J13" s="30">
        <f>Fevereiro!$H$12:$H$18-Fevereiro!$I$12:$I$18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Fevereiro!$C$12:$C$17-Fevereiro!$D$12:$D$17</f>
        <v>0</v>
      </c>
      <c r="F14" s="36"/>
      <c r="G14" s="18" t="s">
        <v>18</v>
      </c>
      <c r="H14" s="29"/>
      <c r="I14" s="29"/>
      <c r="J14" s="30">
        <f>Fevereiro!$H$12:$H$18-Fevereiro!$I$12:$I$18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Fevereiro!$C$12:$C$17-Fevereiro!$D$12:$D$17</f>
        <v>0</v>
      </c>
      <c r="F15" s="36"/>
      <c r="G15" s="18" t="s">
        <v>21</v>
      </c>
      <c r="H15" s="29"/>
      <c r="I15" s="29"/>
      <c r="J15" s="30">
        <f>Fevereiro!$H$12:$H$18-Fevereiro!$I$12:$I$18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Fevereiro!$C$12:$C$17-Fevereiro!$D$12:$D$17</f>
        <v>0</v>
      </c>
      <c r="F16" s="36"/>
      <c r="G16" s="18" t="s">
        <v>19</v>
      </c>
      <c r="H16" s="29"/>
      <c r="I16" s="29"/>
      <c r="J16" s="30">
        <f>Fevereiro!$H$12:$H$18-Fevereiro!$I$12:$I$18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Fevereiro!$C$12:$C$17-Fevereiro!$D$12:$D$17</f>
        <v>0</v>
      </c>
      <c r="F17" s="36"/>
      <c r="G17" s="18" t="s">
        <v>20</v>
      </c>
      <c r="H17" s="29"/>
      <c r="I17" s="29"/>
      <c r="J17" s="30">
        <f>Fevereiro!$H$12:$H$18-Fevereiro!$I$12:$I$18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Fevereiro!$H$12:$H$18-Fevereiro!$I$12:$I$18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Fevereiro!$C$22:$C$27-Fevereiro!$D$22:$D$27</f>
        <v>0</v>
      </c>
      <c r="F22" s="36"/>
      <c r="G22" s="24" t="s">
        <v>30</v>
      </c>
      <c r="H22" s="32"/>
      <c r="I22" s="32"/>
      <c r="J22" s="34">
        <f>Fevereiro!$H$22:$H$26-Fevereiro!$I$22:$I$26</f>
        <v>0</v>
      </c>
    </row>
    <row r="23" spans="1:10" ht="15.75" customHeight="1">
      <c r="A23" s="3"/>
      <c r="B23" s="18" t="s">
        <v>12</v>
      </c>
      <c r="C23" s="29"/>
      <c r="D23" s="29">
        <v>0</v>
      </c>
      <c r="E23" s="30">
        <f>Fevereiro!$C$22:$C$27-Fevereiro!$D$22:$D$27</f>
        <v>0</v>
      </c>
      <c r="F23" s="36"/>
      <c r="G23" s="24" t="s">
        <v>31</v>
      </c>
      <c r="H23" s="32"/>
      <c r="I23" s="32"/>
      <c r="J23" s="34">
        <f>Fevereiro!$H$22:$H$26-Fevereiro!$I$22:$I$26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Fevereiro!$C$22:$C$27-Fevereiro!$D$22:$D$27</f>
        <v>0</v>
      </c>
      <c r="F24" s="36"/>
      <c r="G24" s="18" t="s">
        <v>33</v>
      </c>
      <c r="H24" s="29"/>
      <c r="I24" s="29"/>
      <c r="J24" s="30">
        <f>Fevereiro!$H$22:$H$26-Fevereiro!$I$22:$I$26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Fevereiro!$C$22:$C$27-Fevereiro!$D$22:$D$27</f>
        <v>0</v>
      </c>
      <c r="F25" s="36"/>
      <c r="G25" s="18" t="s">
        <v>32</v>
      </c>
      <c r="H25" s="29"/>
      <c r="I25" s="29"/>
      <c r="J25" s="30">
        <f>Fevereiro!$H$22:$H$26-Fevereiro!$I$22:$I$26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Fevereiro!$C$22:$C$27-Fevereiro!$D$22:$D$27</f>
        <v>0</v>
      </c>
      <c r="F26" s="36"/>
      <c r="G26" s="18" t="s">
        <v>6</v>
      </c>
      <c r="H26" s="29"/>
      <c r="I26" s="29"/>
      <c r="J26" s="30">
        <f>Fevereiro!$H$22:$H$26-Fevereiro!$I$22:$I$26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Fevereiro!$C$22:$C$27-Fevereiro!$D$22:$D$27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Fevereiro!$C$31:$C$35-Fevereiro!$D$31:$D$35</f>
        <v>0</v>
      </c>
      <c r="F31" s="36"/>
      <c r="G31" s="18" t="s">
        <v>42</v>
      </c>
      <c r="H31" s="29"/>
      <c r="I31" s="29"/>
      <c r="J31" s="30">
        <f>Fevereiro!$H$31:$H$33-Fevereiro!$I$31:$I$33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Fevereiro!$C$31:$C$35-Fevereiro!$D$31:$D$35</f>
        <v>0</v>
      </c>
      <c r="F32" s="36"/>
      <c r="G32" s="18" t="s">
        <v>43</v>
      </c>
      <c r="H32" s="29"/>
      <c r="I32" s="29"/>
      <c r="J32" s="30">
        <f>Fevereiro!$H$31:$H$33-Fevereiro!$I$31:$I$33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Fevereiro!$C$31:$C$35-Fevereiro!$D$31:$D$35</f>
        <v>0</v>
      </c>
      <c r="F33" s="36"/>
      <c r="G33" s="18" t="s">
        <v>6</v>
      </c>
      <c r="H33" s="29"/>
      <c r="I33" s="29"/>
      <c r="J33" s="30">
        <f>Fevereiro!$H$31:$H$33-Fevereiro!$I$31:$I$33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Fevereiro!$C$31:$C$35-Fevereiro!$D$31:$D$35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Fevereiro!$C$31:$C$35-Fevereiro!$D$31:$D$35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+Fevereiro!$C$18+Fevereiro!$C$28+Fevereiro!$C$36+Fevereiro!$C$42+Fevereiro!$H$19+Fevereiro!$H$27+Fevereiro!$H$34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Fevereiro!$C$39:$C$41-Fevereiro!$D$39:$D$41</f>
        <v>0</v>
      </c>
      <c r="F39" s="36"/>
      <c r="G39" s="39" t="s">
        <v>35</v>
      </c>
      <c r="H39" s="39"/>
      <c r="I39" s="39"/>
      <c r="J39" s="40">
        <f>+Fevereiro!$D$18+Fevereiro!$D$28+Fevereiro!$D$36+Fevereiro!$D$42+Fevereiro!$I$19+Fevereiro!$I$27+Fevereiro!$I$34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Fevereiro!$C$39:$C$41-Fevereiro!$D$39:$D$41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Fevereiro!$C$39:$C$41-Fevereiro!$D$39:$D$41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8"/>
    <tablePart r:id="rId7"/>
    <tablePart r:id="rId5"/>
    <tablePart r:id="rId6"/>
    <tablePart r:id="rId3"/>
    <tablePart r:id="rId2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Março!$C$12:$C$17-Março!$D$12:$D$17</f>
        <v>0</v>
      </c>
      <c r="F12" s="36"/>
      <c r="G12" s="18" t="s">
        <v>16</v>
      </c>
      <c r="H12" s="29"/>
      <c r="I12" s="29"/>
      <c r="J12" s="30">
        <f>Março!$H$12:$H$18-Março!$I$12:$I$18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Março!$C$12:$C$17-Março!$D$12:$D$17</f>
        <v>0</v>
      </c>
      <c r="F13" s="36"/>
      <c r="G13" s="18" t="s">
        <v>17</v>
      </c>
      <c r="H13" s="29"/>
      <c r="I13" s="29"/>
      <c r="J13" s="30">
        <f>Março!$H$12:$H$18-Março!$I$12:$I$18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Março!$C$12:$C$17-Março!$D$12:$D$17</f>
        <v>0</v>
      </c>
      <c r="F14" s="36"/>
      <c r="G14" s="18" t="s">
        <v>18</v>
      </c>
      <c r="H14" s="29"/>
      <c r="I14" s="29"/>
      <c r="J14" s="30">
        <f>Março!$H$12:$H$18-Março!$I$12:$I$18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Março!$C$12:$C$17-Março!$D$12:$D$17</f>
        <v>0</v>
      </c>
      <c r="F15" s="36"/>
      <c r="G15" s="18" t="s">
        <v>21</v>
      </c>
      <c r="H15" s="29"/>
      <c r="I15" s="29"/>
      <c r="J15" s="30">
        <f>Março!$H$12:$H$18-Março!$I$12:$I$18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Março!$C$12:$C$17-Março!$D$12:$D$17</f>
        <v>0</v>
      </c>
      <c r="F16" s="36"/>
      <c r="G16" s="18" t="s">
        <v>19</v>
      </c>
      <c r="H16" s="29"/>
      <c r="I16" s="29"/>
      <c r="J16" s="30">
        <f>Março!$H$12:$H$18-Março!$I$12:$I$18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Março!$C$12:$C$17-Março!$D$12:$D$17</f>
        <v>0</v>
      </c>
      <c r="F17" s="36"/>
      <c r="G17" s="18" t="s">
        <v>20</v>
      </c>
      <c r="H17" s="29"/>
      <c r="I17" s="29"/>
      <c r="J17" s="30">
        <f>Março!$H$12:$H$18-Março!$I$12:$I$18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Março!$H$12:$H$18-Março!$I$12:$I$18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Março!$C$22:$C$27-Março!$D$22:$D$27</f>
        <v>0</v>
      </c>
      <c r="F22" s="36"/>
      <c r="G22" s="24" t="s">
        <v>30</v>
      </c>
      <c r="H22" s="32"/>
      <c r="I22" s="32"/>
      <c r="J22" s="34">
        <f>Março!$H$22:$H$26-Março!$I$22:$I$26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Março!$C$22:$C$27-Março!$D$22:$D$27</f>
        <v>0</v>
      </c>
      <c r="F23" s="36"/>
      <c r="G23" s="24" t="s">
        <v>31</v>
      </c>
      <c r="H23" s="32"/>
      <c r="I23" s="32"/>
      <c r="J23" s="34">
        <f>Março!$H$22:$H$26-Março!$I$22:$I$26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Março!$C$22:$C$27-Março!$D$22:$D$27</f>
        <v>0</v>
      </c>
      <c r="F24" s="36"/>
      <c r="G24" s="18" t="s">
        <v>33</v>
      </c>
      <c r="H24" s="29"/>
      <c r="I24" s="29"/>
      <c r="J24" s="30">
        <f>Março!$H$22:$H$26-Março!$I$22:$I$26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Março!$C$22:$C$27-Março!$D$22:$D$27</f>
        <v>0</v>
      </c>
      <c r="F25" s="36"/>
      <c r="G25" s="18" t="s">
        <v>32</v>
      </c>
      <c r="H25" s="29"/>
      <c r="I25" s="29"/>
      <c r="J25" s="30">
        <f>Março!$H$22:$H$26-Março!$I$22:$I$26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Março!$C$22:$C$27-Março!$D$22:$D$27</f>
        <v>0</v>
      </c>
      <c r="F26" s="36"/>
      <c r="G26" s="18" t="s">
        <v>6</v>
      </c>
      <c r="H26" s="29"/>
      <c r="I26" s="29"/>
      <c r="J26" s="30">
        <f>Março!$H$22:$H$26-Março!$I$22:$I$26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Março!$C$22:$C$27-Março!$D$22:$D$27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Março!$C$31:$C$35-Março!$D$31:$D$35</f>
        <v>0</v>
      </c>
      <c r="F31" s="36"/>
      <c r="G31" s="18" t="s">
        <v>42</v>
      </c>
      <c r="H31" s="29"/>
      <c r="I31" s="29"/>
      <c r="J31" s="30">
        <f>Março!$H$31:$H$33-Março!$I$31:$I$33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Março!$C$31:$C$35-Março!$D$31:$D$35</f>
        <v>0</v>
      </c>
      <c r="F32" s="36"/>
      <c r="G32" s="18" t="s">
        <v>43</v>
      </c>
      <c r="H32" s="29"/>
      <c r="I32" s="29"/>
      <c r="J32" s="30">
        <f>Março!$H$31:$H$33-Março!$I$31:$I$33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Março!$C$31:$C$35-Março!$D$31:$D$35</f>
        <v>0</v>
      </c>
      <c r="F33" s="36"/>
      <c r="G33" s="18" t="s">
        <v>6</v>
      </c>
      <c r="H33" s="29"/>
      <c r="I33" s="29"/>
      <c r="J33" s="30">
        <f>Março!$H$31:$H$33-Março!$I$31:$I$33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Março!$C$31:$C$35-Março!$D$31:$D$35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Março!$C$31:$C$35-Março!$D$31:$D$35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+Março!$C$18+Março!$C$28+Março!$C$36+Março!$C$42+Março!$H$19+Março!$H$27+Março!$H$34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Março!$C$39:$C$41-Março!$D$39:$D$41</f>
        <v>0</v>
      </c>
      <c r="F39" s="36"/>
      <c r="G39" s="39" t="s">
        <v>35</v>
      </c>
      <c r="H39" s="39"/>
      <c r="I39" s="39"/>
      <c r="J39" s="40">
        <f>+Março!$D$18+Março!$D$28+Março!$D$36+Março!$D$42+Março!$I$19+Março!$I$27+Março!$I$34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Março!$C$39:$C$41-Março!$D$39:$D$41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Março!$C$39:$C$41-Março!$D$39:$D$41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2"/>
    <tablePart r:id="rId5"/>
    <tablePart r:id="rId8"/>
    <tablePart r:id="rId3"/>
    <tablePart r:id="rId7"/>
    <tablePart r:id="rId4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28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28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9"/>
      <c r="C10" s="9"/>
      <c r="D10" s="10"/>
      <c r="E10" s="11"/>
      <c r="F10" s="5"/>
      <c r="G10" s="9"/>
      <c r="H10" s="9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Abril!$C$12:$C$17-Abril!$D$12:$D$17</f>
        <v>0</v>
      </c>
      <c r="F12" s="19"/>
      <c r="G12" s="18" t="s">
        <v>16</v>
      </c>
      <c r="H12" s="29"/>
      <c r="I12" s="29"/>
      <c r="J12" s="30">
        <f>Abril!$H$12:$H$18-Abril!$I$12:$I$18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Abril!$C$12:$C$17-Abril!$D$12:$D$17</f>
        <v>0</v>
      </c>
      <c r="F13" s="19"/>
      <c r="G13" s="18" t="s">
        <v>17</v>
      </c>
      <c r="H13" s="29"/>
      <c r="I13" s="29"/>
      <c r="J13" s="30">
        <f>Abril!$H$12:$H$18-Abril!$I$12:$I$18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Abril!$C$12:$C$17-Abril!$D$12:$D$17</f>
        <v>0</v>
      </c>
      <c r="F14" s="19"/>
      <c r="G14" s="18" t="s">
        <v>18</v>
      </c>
      <c r="H14" s="29"/>
      <c r="I14" s="29"/>
      <c r="J14" s="30">
        <f>Abril!$H$12:$H$18-Abril!$I$12:$I$18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Abril!$C$12:$C$17-Abril!$D$12:$D$17</f>
        <v>0</v>
      </c>
      <c r="F15" s="19"/>
      <c r="G15" s="18" t="s">
        <v>21</v>
      </c>
      <c r="H15" s="29"/>
      <c r="I15" s="29"/>
      <c r="J15" s="30">
        <f>Abril!$H$12:$H$18-Abril!$I$12:$I$18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Abril!$C$12:$C$17-Abril!$D$12:$D$17</f>
        <v>0</v>
      </c>
      <c r="F16" s="19"/>
      <c r="G16" s="18" t="s">
        <v>19</v>
      </c>
      <c r="H16" s="29"/>
      <c r="I16" s="29"/>
      <c r="J16" s="30">
        <f>Abril!$H$12:$H$18-Abril!$I$12:$I$18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Abril!$C$12:$C$17-Abril!$D$12:$D$17</f>
        <v>0</v>
      </c>
      <c r="F17" s="19"/>
      <c r="G17" s="18" t="s">
        <v>20</v>
      </c>
      <c r="H17" s="29"/>
      <c r="I17" s="29"/>
      <c r="J17" s="30">
        <f>Abril!$H$12:$H$18-Abril!$I$12:$I$18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19"/>
      <c r="G18" s="18" t="s">
        <v>6</v>
      </c>
      <c r="H18" s="29"/>
      <c r="I18" s="29"/>
      <c r="J18" s="30">
        <f>Abril!$H$12:$H$18-Abril!$I$12:$I$18</f>
        <v>0</v>
      </c>
    </row>
    <row r="19" spans="1:10" ht="15.75" customHeight="1">
      <c r="A19" s="3"/>
      <c r="B19" s="25"/>
      <c r="C19" s="26"/>
      <c r="D19" s="26"/>
      <c r="E19" s="26"/>
      <c r="F19" s="19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19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19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Abril!$C$22:$C$27-Abril!$D$22:$D$27</f>
        <v>0</v>
      </c>
      <c r="F22" s="19"/>
      <c r="G22" s="24" t="s">
        <v>30</v>
      </c>
      <c r="H22" s="32"/>
      <c r="I22" s="32"/>
      <c r="J22" s="34">
        <f>Abril!$H$22:$H$26-Abril!$I$22:$I$26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Abril!$C$22:$C$27-Abril!$D$22:$D$27</f>
        <v>0</v>
      </c>
      <c r="F23" s="19"/>
      <c r="G23" s="24" t="s">
        <v>31</v>
      </c>
      <c r="H23" s="32"/>
      <c r="I23" s="32"/>
      <c r="J23" s="34">
        <f>Abril!$H$22:$H$26-Abril!$I$22:$I$26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Abril!$C$22:$C$27-Abril!$D$22:$D$27</f>
        <v>0</v>
      </c>
      <c r="F24" s="19"/>
      <c r="G24" s="18" t="s">
        <v>33</v>
      </c>
      <c r="H24" s="29"/>
      <c r="I24" s="29"/>
      <c r="J24" s="30">
        <f>Abril!$H$22:$H$26-Abril!$I$22:$I$26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Abril!$C$22:$C$27-Abril!$D$22:$D$27</f>
        <v>0</v>
      </c>
      <c r="F25" s="19"/>
      <c r="G25" s="18" t="s">
        <v>32</v>
      </c>
      <c r="H25" s="29"/>
      <c r="I25" s="29"/>
      <c r="J25" s="30">
        <f>Abril!$H$22:$H$26-Abril!$I$22:$I$26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Abril!$C$22:$C$27-Abril!$D$22:$D$27</f>
        <v>0</v>
      </c>
      <c r="F26" s="19"/>
      <c r="G26" s="18" t="s">
        <v>6</v>
      </c>
      <c r="H26" s="29"/>
      <c r="I26" s="29"/>
      <c r="J26" s="30">
        <f>Abril!$H$22:$H$26-Abril!$I$22:$I$26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Abril!$C$22:$C$27-Abril!$D$22:$D$27</f>
        <v>0</v>
      </c>
      <c r="F27" s="19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19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19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19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Abril!$C$31:$C$35-Abril!$D$31:$D$35</f>
        <v>0</v>
      </c>
      <c r="F31" s="19"/>
      <c r="G31" s="18" t="s">
        <v>42</v>
      </c>
      <c r="H31" s="29"/>
      <c r="I31" s="29"/>
      <c r="J31" s="30">
        <f>Abril!$H$31:$H$33-Abril!$I$31:$I$33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Abril!$C$31:$C$35-Abril!$D$31:$D$35</f>
        <v>0</v>
      </c>
      <c r="F32" s="19"/>
      <c r="G32" s="18" t="s">
        <v>43</v>
      </c>
      <c r="H32" s="29"/>
      <c r="I32" s="29"/>
      <c r="J32" s="30">
        <f>Abril!$H$31:$H$33-Abril!$I$31:$I$33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Abril!$C$31:$C$35-Abril!$D$31:$D$35</f>
        <v>0</v>
      </c>
      <c r="F33" s="19"/>
      <c r="G33" s="18" t="s">
        <v>6</v>
      </c>
      <c r="H33" s="29"/>
      <c r="I33" s="29"/>
      <c r="J33" s="30">
        <f>Abril!$H$31:$H$33-Abril!$I$31:$I$33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Abril!$C$31:$C$35-Abril!$D$31:$D$35</f>
        <v>0</v>
      </c>
      <c r="F34" s="19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Abril!$C$31:$C$35-Abril!$D$31:$D$35</f>
        <v>0</v>
      </c>
      <c r="F35" s="19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19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19"/>
      <c r="G37" s="39" t="s">
        <v>34</v>
      </c>
      <c r="H37" s="39"/>
      <c r="I37" s="39"/>
      <c r="J37" s="40">
        <f>+Abril!$C$18+Abril!$C$28+Abril!$C$36+Abril!$C$42+Abril!$H$19+Abril!$H$27+Abril!$H$34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19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Abril!$C$39:$C$41-Abril!$D$39:$D$41</f>
        <v>0</v>
      </c>
      <c r="F39" s="19"/>
      <c r="G39" s="39" t="s">
        <v>35</v>
      </c>
      <c r="H39" s="39"/>
      <c r="I39" s="39"/>
      <c r="J39" s="40">
        <f>+Abril!$D$18+Abril!$D$28+Abril!$D$36+Abril!$D$42+Abril!$I$19+Abril!$I$27+Abril!$I$34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Abril!$C$39:$C$41-Abril!$D$39:$D$41</f>
        <v>0</v>
      </c>
      <c r="F40" s="19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Abril!$C$39:$C$41-Abril!$D$39:$D$41</f>
        <v>0</v>
      </c>
      <c r="F41" s="19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19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19"/>
    </row>
    <row r="44" spans="1:6" ht="15.75" customHeight="1">
      <c r="A44" s="3"/>
      <c r="F44" s="19"/>
    </row>
    <row r="45" spans="1:6" ht="15.75" customHeight="1">
      <c r="A45" s="3"/>
      <c r="F45" s="19"/>
    </row>
    <row r="46" spans="1:6" ht="15.75" customHeight="1">
      <c r="A46" s="3"/>
      <c r="F46" s="19"/>
    </row>
    <row r="47" spans="1:6" ht="15.75" customHeight="1">
      <c r="A47" s="3"/>
      <c r="F47" s="19"/>
    </row>
    <row r="48" spans="1:6" ht="15.75" customHeight="1">
      <c r="A48" s="3"/>
      <c r="F48" s="19"/>
    </row>
    <row r="49" spans="1:6" ht="15.75" customHeight="1">
      <c r="A49" s="3"/>
      <c r="F49" s="19"/>
    </row>
    <row r="50" spans="1:6" ht="15.75" customHeight="1">
      <c r="A50" s="3"/>
      <c r="F50" s="19"/>
    </row>
    <row r="51" spans="1:6" ht="15.75" customHeight="1">
      <c r="A51" s="3"/>
      <c r="F51" s="19"/>
    </row>
    <row r="52" spans="1:6" ht="15.75" customHeight="1">
      <c r="A52" s="3"/>
      <c r="F52" s="19"/>
    </row>
    <row r="53" spans="1:6" ht="15.75" customHeight="1">
      <c r="A53" s="3"/>
      <c r="F53" s="19"/>
    </row>
    <row r="54" spans="1:6" ht="15.75" customHeight="1">
      <c r="A54" s="3"/>
      <c r="F54" s="19"/>
    </row>
    <row r="55" spans="1:6" ht="15.75" customHeight="1">
      <c r="A55" s="3"/>
      <c r="F55" s="19"/>
    </row>
    <row r="56" spans="1:6" ht="15.75" customHeight="1">
      <c r="A56" s="3"/>
      <c r="F56" s="19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6:I7"/>
    <mergeCell ref="J6:J7"/>
    <mergeCell ref="B7:B9"/>
    <mergeCell ref="C7:D7"/>
    <mergeCell ref="C8:D8"/>
    <mergeCell ref="G8:I9"/>
    <mergeCell ref="J8:J9"/>
    <mergeCell ref="C9:D9"/>
    <mergeCell ref="G29:J29"/>
    <mergeCell ref="G36:J36"/>
    <mergeCell ref="B2:J2"/>
    <mergeCell ref="B3:D3"/>
    <mergeCell ref="B4:B6"/>
    <mergeCell ref="C4:D4"/>
    <mergeCell ref="G4:I5"/>
    <mergeCell ref="J4:J5"/>
    <mergeCell ref="C5:D5"/>
    <mergeCell ref="C6:D6"/>
    <mergeCell ref="B43:E43"/>
    <mergeCell ref="G37:I38"/>
    <mergeCell ref="J37:J38"/>
    <mergeCell ref="B20:E20"/>
    <mergeCell ref="B29:E29"/>
    <mergeCell ref="B37:E37"/>
    <mergeCell ref="G39:I40"/>
    <mergeCell ref="J39:J40"/>
    <mergeCell ref="G41:I42"/>
    <mergeCell ref="J41:J42"/>
  </mergeCells>
  <printOptions/>
  <pageMargins left="0.7" right="0.7" top="0.75" bottom="0.75" header="0.3" footer="0.3"/>
  <pageSetup horizontalDpi="600" verticalDpi="600" orientation="portrait" paperSize="9" r:id="rId8"/>
  <tableParts>
    <tablePart r:id="rId7"/>
    <tablePart r:id="rId2"/>
    <tablePart r:id="rId6"/>
    <tablePart r:id="rId4"/>
    <tablePart r:id="rId3"/>
    <tablePart r:id="rId1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Maio!$C$12:$C$17-Maio!$D$12:$D$17</f>
        <v>0</v>
      </c>
      <c r="F12" s="36"/>
      <c r="G12" s="18" t="s">
        <v>16</v>
      </c>
      <c r="H12" s="29"/>
      <c r="I12" s="29"/>
      <c r="J12" s="30">
        <f>Maio!$H$12:$H$18-Maio!$I$12:$I$18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Maio!$C$12:$C$17-Maio!$D$12:$D$17</f>
        <v>0</v>
      </c>
      <c r="F13" s="36"/>
      <c r="G13" s="18" t="s">
        <v>17</v>
      </c>
      <c r="H13" s="29"/>
      <c r="I13" s="29"/>
      <c r="J13" s="30">
        <f>Maio!$H$12:$H$18-Maio!$I$12:$I$18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Maio!$C$12:$C$17-Maio!$D$12:$D$17</f>
        <v>0</v>
      </c>
      <c r="F14" s="36"/>
      <c r="G14" s="18" t="s">
        <v>18</v>
      </c>
      <c r="H14" s="29"/>
      <c r="I14" s="29"/>
      <c r="J14" s="30">
        <f>Maio!$H$12:$H$18-Maio!$I$12:$I$18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Maio!$C$12:$C$17-Maio!$D$12:$D$17</f>
        <v>0</v>
      </c>
      <c r="F15" s="36"/>
      <c r="G15" s="18" t="s">
        <v>21</v>
      </c>
      <c r="H15" s="29"/>
      <c r="I15" s="29"/>
      <c r="J15" s="30">
        <f>Maio!$H$12:$H$18-Maio!$I$12:$I$18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Maio!$C$12:$C$17-Maio!$D$12:$D$17</f>
        <v>0</v>
      </c>
      <c r="F16" s="36"/>
      <c r="G16" s="18" t="s">
        <v>19</v>
      </c>
      <c r="H16" s="29"/>
      <c r="I16" s="29"/>
      <c r="J16" s="30">
        <f>Maio!$H$12:$H$18-Maio!$I$12:$I$18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Maio!$C$12:$C$17-Maio!$D$12:$D$17</f>
        <v>0</v>
      </c>
      <c r="F17" s="36"/>
      <c r="G17" s="18" t="s">
        <v>20</v>
      </c>
      <c r="H17" s="29"/>
      <c r="I17" s="29"/>
      <c r="J17" s="30">
        <f>Maio!$H$12:$H$18-Maio!$I$12:$I$18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Maio!$H$12:$H$18-Maio!$I$12:$I$18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Maio!$C$22:$C$27-Maio!$D$22:$D$27</f>
        <v>0</v>
      </c>
      <c r="F22" s="36"/>
      <c r="G22" s="24" t="s">
        <v>30</v>
      </c>
      <c r="H22" s="32"/>
      <c r="I22" s="32"/>
      <c r="J22" s="34">
        <f>Maio!$H$22:$H$26-Maio!$I$22:$I$26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Maio!$C$22:$C$27-Maio!$D$22:$D$27</f>
        <v>0</v>
      </c>
      <c r="F23" s="36"/>
      <c r="G23" s="24" t="s">
        <v>31</v>
      </c>
      <c r="H23" s="32"/>
      <c r="I23" s="32"/>
      <c r="J23" s="34">
        <f>Maio!$H$22:$H$26-Maio!$I$22:$I$26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Maio!$C$22:$C$27-Maio!$D$22:$D$27</f>
        <v>0</v>
      </c>
      <c r="F24" s="36"/>
      <c r="G24" s="18" t="s">
        <v>33</v>
      </c>
      <c r="H24" s="29"/>
      <c r="I24" s="29"/>
      <c r="J24" s="30">
        <f>Maio!$H$22:$H$26-Maio!$I$22:$I$26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Maio!$C$22:$C$27-Maio!$D$22:$D$27</f>
        <v>0</v>
      </c>
      <c r="F25" s="36"/>
      <c r="G25" s="18" t="s">
        <v>32</v>
      </c>
      <c r="H25" s="29"/>
      <c r="I25" s="29"/>
      <c r="J25" s="30">
        <f>Maio!$H$22:$H$26-Maio!$I$22:$I$26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Maio!$C$22:$C$27-Maio!$D$22:$D$27</f>
        <v>0</v>
      </c>
      <c r="F26" s="36"/>
      <c r="G26" s="18" t="s">
        <v>6</v>
      </c>
      <c r="H26" s="29"/>
      <c r="I26" s="29"/>
      <c r="J26" s="30">
        <f>Maio!$H$22:$H$26-Maio!$I$22:$I$26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Maio!$C$22:$C$27-Maio!$D$22:$D$27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Maio!$C$31:$C$35-Maio!$D$31:$D$35</f>
        <v>0</v>
      </c>
      <c r="F31" s="36"/>
      <c r="G31" s="18" t="s">
        <v>42</v>
      </c>
      <c r="H31" s="29"/>
      <c r="I31" s="29"/>
      <c r="J31" s="30">
        <f>Maio!$H$31:$H$33-Maio!$I$31:$I$33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Maio!$C$31:$C$35-Maio!$D$31:$D$35</f>
        <v>0</v>
      </c>
      <c r="F32" s="36"/>
      <c r="G32" s="18" t="s">
        <v>43</v>
      </c>
      <c r="H32" s="29"/>
      <c r="I32" s="29"/>
      <c r="J32" s="30">
        <f>Maio!$H$31:$H$33-Maio!$I$31:$I$33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Maio!$C$31:$C$35-Maio!$D$31:$D$35</f>
        <v>0</v>
      </c>
      <c r="F33" s="36"/>
      <c r="G33" s="18" t="s">
        <v>6</v>
      </c>
      <c r="H33" s="29"/>
      <c r="I33" s="29"/>
      <c r="J33" s="30">
        <f>Maio!$H$31:$H$33-Maio!$I$31:$I$33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Maio!$C$31:$C$35-Maio!$D$31:$D$35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Maio!$C$31:$C$35-Maio!$D$31:$D$35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+Maio!$C$18+Maio!$C$28+Maio!$C$36+Maio!$C$42+Maio!$H$19+Maio!$H$27+Maio!$H$34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Maio!$C$39:$C$41-Maio!$D$39:$D$41</f>
        <v>0</v>
      </c>
      <c r="F39" s="36"/>
      <c r="G39" s="39" t="s">
        <v>35</v>
      </c>
      <c r="H39" s="39"/>
      <c r="I39" s="39"/>
      <c r="J39" s="40">
        <f>+Maio!$D$18+Maio!$D$28+Maio!$D$36+Maio!$D$42+Maio!$I$19+Maio!$I$27+Maio!$I$34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Maio!$C$39:$C$41-Maio!$D$39:$D$41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Maio!$C$39:$C$41-Maio!$D$39:$D$41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2"/>
    <tablePart r:id="rId4"/>
    <tablePart r:id="rId5"/>
    <tablePart r:id="rId7"/>
    <tablePart r:id="rId6"/>
    <tablePart r:id="rId3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Junho!$C$12:$C$17-Junho!$D$12:$D$17</f>
        <v>0</v>
      </c>
      <c r="F12" s="36"/>
      <c r="G12" s="18" t="s">
        <v>16</v>
      </c>
      <c r="H12" s="29"/>
      <c r="I12" s="29"/>
      <c r="J12" s="30">
        <f>Junho!$H$12:$H$18-Junho!$I$12:$I$18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Junho!$C$12:$C$17-Junho!$D$12:$D$17</f>
        <v>0</v>
      </c>
      <c r="F13" s="36"/>
      <c r="G13" s="18" t="s">
        <v>17</v>
      </c>
      <c r="H13" s="29"/>
      <c r="I13" s="29"/>
      <c r="J13" s="30">
        <f>Junho!$H$12:$H$18-Junho!$I$12:$I$18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Junho!$C$12:$C$17-Junho!$D$12:$D$17</f>
        <v>0</v>
      </c>
      <c r="F14" s="36"/>
      <c r="G14" s="18" t="s">
        <v>18</v>
      </c>
      <c r="H14" s="29"/>
      <c r="I14" s="29"/>
      <c r="J14" s="30">
        <f>Junho!$H$12:$H$18-Junho!$I$12:$I$18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Junho!$C$12:$C$17-Junho!$D$12:$D$17</f>
        <v>0</v>
      </c>
      <c r="F15" s="36"/>
      <c r="G15" s="18" t="s">
        <v>21</v>
      </c>
      <c r="H15" s="29"/>
      <c r="I15" s="29"/>
      <c r="J15" s="30">
        <f>Junho!$H$12:$H$18-Junho!$I$12:$I$18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Junho!$C$12:$C$17-Junho!$D$12:$D$17</f>
        <v>0</v>
      </c>
      <c r="F16" s="36"/>
      <c r="G16" s="18" t="s">
        <v>19</v>
      </c>
      <c r="H16" s="29"/>
      <c r="I16" s="29"/>
      <c r="J16" s="30">
        <f>Junho!$H$12:$H$18-Junho!$I$12:$I$18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Junho!$C$12:$C$17-Junho!$D$12:$D$17</f>
        <v>0</v>
      </c>
      <c r="F17" s="36"/>
      <c r="G17" s="18" t="s">
        <v>20</v>
      </c>
      <c r="H17" s="29"/>
      <c r="I17" s="29"/>
      <c r="J17" s="30">
        <f>Junho!$H$12:$H$18-Junho!$I$12:$I$18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Junho!$H$12:$H$18-Junho!$I$12:$I$18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Junho!$C$22:$C$27-Junho!$D$22:$D$27</f>
        <v>0</v>
      </c>
      <c r="F22" s="36"/>
      <c r="G22" s="24" t="s">
        <v>30</v>
      </c>
      <c r="H22" s="32"/>
      <c r="I22" s="32"/>
      <c r="J22" s="34">
        <f>Junho!$H$22:$H$26-Junho!$I$22:$I$26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Junho!$C$22:$C$27-Junho!$D$22:$D$27</f>
        <v>0</v>
      </c>
      <c r="F23" s="36"/>
      <c r="G23" s="24" t="s">
        <v>31</v>
      </c>
      <c r="H23" s="32"/>
      <c r="I23" s="32"/>
      <c r="J23" s="34">
        <f>Junho!$H$22:$H$26-Junho!$I$22:$I$26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Junho!$C$22:$C$27-Junho!$D$22:$D$27</f>
        <v>0</v>
      </c>
      <c r="F24" s="36"/>
      <c r="G24" s="18" t="s">
        <v>33</v>
      </c>
      <c r="H24" s="29"/>
      <c r="I24" s="29"/>
      <c r="J24" s="30">
        <f>Junho!$H$22:$H$26-Junho!$I$22:$I$26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Junho!$C$22:$C$27-Junho!$D$22:$D$27</f>
        <v>0</v>
      </c>
      <c r="F25" s="36"/>
      <c r="G25" s="18" t="s">
        <v>32</v>
      </c>
      <c r="H25" s="29"/>
      <c r="I25" s="29"/>
      <c r="J25" s="30">
        <f>Junho!$H$22:$H$26-Junho!$I$22:$I$26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Junho!$C$22:$C$27-Junho!$D$22:$D$27</f>
        <v>0</v>
      </c>
      <c r="F26" s="36"/>
      <c r="G26" s="18" t="s">
        <v>6</v>
      </c>
      <c r="H26" s="29"/>
      <c r="I26" s="29"/>
      <c r="J26" s="30">
        <f>Junho!$H$22:$H$26-Junho!$I$22:$I$26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Junho!$C$22:$C$27-Junho!$D$22:$D$27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Junho!$C$31:$C$35-Junho!$D$31:$D$35</f>
        <v>0</v>
      </c>
      <c r="F31" s="36"/>
      <c r="G31" s="18" t="s">
        <v>42</v>
      </c>
      <c r="H31" s="29"/>
      <c r="I31" s="29"/>
      <c r="J31" s="30">
        <f>Junho!$H$31:$H$33-Junho!$I$31:$I$33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Junho!$C$31:$C$35-Junho!$D$31:$D$35</f>
        <v>0</v>
      </c>
      <c r="F32" s="36"/>
      <c r="G32" s="18" t="s">
        <v>43</v>
      </c>
      <c r="H32" s="29"/>
      <c r="I32" s="29"/>
      <c r="J32" s="30">
        <f>Junho!$H$31:$H$33-Junho!$I$31:$I$33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Junho!$C$31:$C$35-Junho!$D$31:$D$35</f>
        <v>0</v>
      </c>
      <c r="F33" s="36"/>
      <c r="G33" s="18" t="s">
        <v>6</v>
      </c>
      <c r="H33" s="29"/>
      <c r="I33" s="29"/>
      <c r="J33" s="30">
        <f>Junho!$H$31:$H$33-Junho!$I$31:$I$33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Junho!$C$31:$C$35-Junho!$D$31:$D$35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Junho!$C$31:$C$35-Junho!$D$31:$D$35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+Junho!$C$18+Junho!$C$28+Junho!$C$36+Junho!$C$42+Junho!$H$19+Junho!$H$27+Junho!$H$34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Junho!$C$39:$C$41-Junho!$D$39:$D$41</f>
        <v>0</v>
      </c>
      <c r="F39" s="36"/>
      <c r="G39" s="39" t="s">
        <v>35</v>
      </c>
      <c r="H39" s="39"/>
      <c r="I39" s="39"/>
      <c r="J39" s="40">
        <f>+Junho!$D$18+Junho!$D$28+Junho!$D$36+Junho!$D$42+Junho!$I$19+Junho!$I$27+Junho!$I$34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Junho!$C$39:$C$41-Junho!$D$39:$D$41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Junho!$C$39:$C$41-Junho!$D$39:$D$41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5"/>
    <tablePart r:id="rId3"/>
    <tablePart r:id="rId8"/>
    <tablePart r:id="rId6"/>
    <tablePart r:id="rId4"/>
    <tablePart r:id="rId2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Julho!$C$12:$C$17-Julho!$D$12:$D$17</f>
        <v>0</v>
      </c>
      <c r="F12" s="36"/>
      <c r="G12" s="18" t="s">
        <v>16</v>
      </c>
      <c r="H12" s="29"/>
      <c r="I12" s="29"/>
      <c r="J12" s="30">
        <f>Julho!$H$12:$H$18-Julho!$I$12:$I$18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Julho!$C$12:$C$17-Julho!$D$12:$D$17</f>
        <v>0</v>
      </c>
      <c r="F13" s="36"/>
      <c r="G13" s="18" t="s">
        <v>17</v>
      </c>
      <c r="H13" s="29"/>
      <c r="I13" s="29"/>
      <c r="J13" s="30">
        <f>Julho!$H$12:$H$18-Julho!$I$12:$I$18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Julho!$C$12:$C$17-Julho!$D$12:$D$17</f>
        <v>0</v>
      </c>
      <c r="F14" s="36"/>
      <c r="G14" s="18" t="s">
        <v>18</v>
      </c>
      <c r="H14" s="29"/>
      <c r="I14" s="29"/>
      <c r="J14" s="30">
        <f>Julho!$H$12:$H$18-Julho!$I$12:$I$18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Julho!$C$12:$C$17-Julho!$D$12:$D$17</f>
        <v>0</v>
      </c>
      <c r="F15" s="36"/>
      <c r="G15" s="18" t="s">
        <v>21</v>
      </c>
      <c r="H15" s="29"/>
      <c r="I15" s="29"/>
      <c r="J15" s="30">
        <f>Julho!$H$12:$H$18-Julho!$I$12:$I$18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Julho!$C$12:$C$17-Julho!$D$12:$D$17</f>
        <v>0</v>
      </c>
      <c r="F16" s="36"/>
      <c r="G16" s="18" t="s">
        <v>19</v>
      </c>
      <c r="H16" s="29"/>
      <c r="I16" s="29"/>
      <c r="J16" s="30">
        <f>Julho!$H$12:$H$18-Julho!$I$12:$I$18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Julho!$C$12:$C$17-Julho!$D$12:$D$17</f>
        <v>0</v>
      </c>
      <c r="F17" s="36"/>
      <c r="G17" s="18" t="s">
        <v>20</v>
      </c>
      <c r="H17" s="29"/>
      <c r="I17" s="29"/>
      <c r="J17" s="30">
        <f>Julho!$H$12:$H$18-Julho!$I$12:$I$18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Julho!$H$12:$H$18-Julho!$I$12:$I$18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Julho!$C$22:$C$27-Julho!$D$22:$D$27</f>
        <v>0</v>
      </c>
      <c r="F22" s="36"/>
      <c r="G22" s="24" t="s">
        <v>30</v>
      </c>
      <c r="H22" s="32"/>
      <c r="I22" s="32"/>
      <c r="J22" s="34">
        <f>Julho!$H$22:$H$26-Julho!$I$22:$I$26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Julho!$C$22:$C$27-Julho!$D$22:$D$27</f>
        <v>0</v>
      </c>
      <c r="F23" s="36"/>
      <c r="G23" s="24" t="s">
        <v>31</v>
      </c>
      <c r="H23" s="32"/>
      <c r="I23" s="32"/>
      <c r="J23" s="34">
        <f>Julho!$H$22:$H$26-Julho!$I$22:$I$26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Julho!$C$22:$C$27-Julho!$D$22:$D$27</f>
        <v>0</v>
      </c>
      <c r="F24" s="36"/>
      <c r="G24" s="18" t="s">
        <v>33</v>
      </c>
      <c r="H24" s="29"/>
      <c r="I24" s="29"/>
      <c r="J24" s="30">
        <f>Julho!$H$22:$H$26-Julho!$I$22:$I$26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Julho!$C$22:$C$27-Julho!$D$22:$D$27</f>
        <v>0</v>
      </c>
      <c r="F25" s="36"/>
      <c r="G25" s="18" t="s">
        <v>32</v>
      </c>
      <c r="H25" s="29"/>
      <c r="I25" s="29"/>
      <c r="J25" s="30">
        <f>Julho!$H$22:$H$26-Julho!$I$22:$I$26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Julho!$C$22:$C$27-Julho!$D$22:$D$27</f>
        <v>0</v>
      </c>
      <c r="F26" s="36"/>
      <c r="G26" s="18" t="s">
        <v>6</v>
      </c>
      <c r="H26" s="29"/>
      <c r="I26" s="29"/>
      <c r="J26" s="30">
        <f>Julho!$H$22:$H$26-Julho!$I$22:$I$26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Julho!$C$22:$C$27-Julho!$D$22:$D$27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Julho!$C$31:$C$35-Julho!$D$31:$D$35</f>
        <v>0</v>
      </c>
      <c r="F31" s="36"/>
      <c r="G31" s="18" t="s">
        <v>42</v>
      </c>
      <c r="H31" s="29"/>
      <c r="I31" s="29"/>
      <c r="J31" s="30">
        <f>Julho!$H$31:$H$33-Julho!$I$31:$I$33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Julho!$C$31:$C$35-Julho!$D$31:$D$35</f>
        <v>0</v>
      </c>
      <c r="F32" s="36"/>
      <c r="G32" s="18" t="s">
        <v>43</v>
      </c>
      <c r="H32" s="29"/>
      <c r="I32" s="29"/>
      <c r="J32" s="30">
        <f>Julho!$H$31:$H$33-Julho!$I$31:$I$33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Julho!$C$31:$C$35-Julho!$D$31:$D$35</f>
        <v>0</v>
      </c>
      <c r="F33" s="36"/>
      <c r="G33" s="18" t="s">
        <v>6</v>
      </c>
      <c r="H33" s="29"/>
      <c r="I33" s="29"/>
      <c r="J33" s="30">
        <f>Julho!$H$31:$H$33-Julho!$I$31:$I$33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Julho!$C$31:$C$35-Julho!$D$31:$D$35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Julho!$C$31:$C$35-Julho!$D$31:$D$35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+Julho!$C$18+Julho!$C$28+Julho!$C$36+Julho!$C$42+Julho!$H$19+Julho!$H$27+Julho!$H$34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Julho!$C$39:$C$41-Julho!$D$39:$D$41</f>
        <v>0</v>
      </c>
      <c r="F39" s="36"/>
      <c r="G39" s="39" t="s">
        <v>35</v>
      </c>
      <c r="H39" s="39"/>
      <c r="I39" s="39"/>
      <c r="J39" s="40">
        <f>+Julho!$D$18+Julho!$D$28+Julho!$D$36+Julho!$D$42+Julho!$I$19+Julho!$I$27+Julho!$I$34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Julho!$C$39:$C$41-Julho!$D$39:$D$41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Julho!$C$39:$C$41-Julho!$D$39:$D$41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2"/>
    <tablePart r:id="rId5"/>
    <tablePart r:id="rId8"/>
    <tablePart r:id="rId6"/>
    <tablePart r:id="rId3"/>
    <tablePart r:id="rId4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showGridLines="0" showRowColHeaders="0" zoomScale="80" zoomScaleNormal="80" zoomScalePageLayoutView="0" workbookViewId="0" topLeftCell="A1">
      <selection activeCell="N20" sqref="N20"/>
    </sheetView>
  </sheetViews>
  <sheetFormatPr defaultColWidth="9.140625" defaultRowHeight="1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7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ht="7.5" customHeight="1">
      <c r="A3" s="3"/>
      <c r="B3" s="42"/>
      <c r="C3" s="42"/>
      <c r="D3" s="42"/>
      <c r="E3" s="4"/>
      <c r="F3" s="5"/>
      <c r="G3" s="4"/>
      <c r="H3" s="6"/>
      <c r="I3" s="7"/>
      <c r="J3" s="8"/>
    </row>
    <row r="4" spans="1:10" ht="15.75" customHeight="1">
      <c r="A4" s="3"/>
      <c r="B4" s="43" t="s">
        <v>39</v>
      </c>
      <c r="C4" s="46" t="s">
        <v>36</v>
      </c>
      <c r="D4" s="47"/>
      <c r="E4" s="27">
        <v>2500</v>
      </c>
      <c r="F4" s="5"/>
      <c r="G4" s="39" t="s">
        <v>26</v>
      </c>
      <c r="H4" s="39"/>
      <c r="I4" s="39"/>
      <c r="J4" s="48">
        <f>E6-J37</f>
        <v>3000</v>
      </c>
    </row>
    <row r="5" spans="1:10" ht="15.75" customHeight="1">
      <c r="A5" s="3"/>
      <c r="B5" s="44"/>
      <c r="C5" s="46" t="s">
        <v>37</v>
      </c>
      <c r="D5" s="47"/>
      <c r="E5" s="27">
        <v>500</v>
      </c>
      <c r="F5" s="5"/>
      <c r="G5" s="39"/>
      <c r="H5" s="39"/>
      <c r="I5" s="39"/>
      <c r="J5" s="48"/>
    </row>
    <row r="6" spans="1:10" ht="15.75" customHeight="1">
      <c r="A6" s="3"/>
      <c r="B6" s="45"/>
      <c r="C6" s="49" t="s">
        <v>38</v>
      </c>
      <c r="D6" s="50"/>
      <c r="E6" s="37">
        <f>SUM(E4:E5)</f>
        <v>3000</v>
      </c>
      <c r="F6" s="5"/>
      <c r="G6" s="39" t="s">
        <v>27</v>
      </c>
      <c r="H6" s="39"/>
      <c r="I6" s="39"/>
      <c r="J6" s="48">
        <f>E9-J39</f>
        <v>3000</v>
      </c>
    </row>
    <row r="7" spans="1:10" ht="15.75" customHeight="1">
      <c r="A7" s="3"/>
      <c r="B7" s="43" t="s">
        <v>40</v>
      </c>
      <c r="C7" s="46" t="s">
        <v>36</v>
      </c>
      <c r="D7" s="47"/>
      <c r="E7" s="27">
        <v>2500</v>
      </c>
      <c r="F7" s="5"/>
      <c r="G7" s="39"/>
      <c r="H7" s="39"/>
      <c r="I7" s="39"/>
      <c r="J7" s="48"/>
    </row>
    <row r="8" spans="1:10" ht="15.75" customHeight="1">
      <c r="A8" s="3"/>
      <c r="B8" s="44"/>
      <c r="C8" s="46" t="s">
        <v>37</v>
      </c>
      <c r="D8" s="47"/>
      <c r="E8" s="27">
        <v>500</v>
      </c>
      <c r="F8" s="5"/>
      <c r="G8" s="39" t="s">
        <v>28</v>
      </c>
      <c r="H8" s="39"/>
      <c r="I8" s="39"/>
      <c r="J8" s="48">
        <f>J6-J4</f>
        <v>0</v>
      </c>
    </row>
    <row r="9" spans="1:10" ht="15.75" customHeight="1">
      <c r="A9" s="3"/>
      <c r="B9" s="45"/>
      <c r="C9" s="49" t="s">
        <v>38</v>
      </c>
      <c r="D9" s="50"/>
      <c r="E9" s="37">
        <f>SUM(E7:E8)</f>
        <v>3000</v>
      </c>
      <c r="F9" s="5"/>
      <c r="G9" s="39"/>
      <c r="H9" s="39"/>
      <c r="I9" s="39"/>
      <c r="J9" s="48"/>
    </row>
    <row r="10" spans="1:10" ht="15.75" customHeight="1">
      <c r="A10" s="3"/>
      <c r="B10" s="35"/>
      <c r="C10" s="35"/>
      <c r="D10" s="10"/>
      <c r="E10" s="11"/>
      <c r="F10" s="5"/>
      <c r="G10" s="35"/>
      <c r="H10" s="35"/>
      <c r="I10" s="10"/>
      <c r="J10" s="11"/>
    </row>
    <row r="11" spans="1:10" ht="15.75" customHeight="1">
      <c r="A11" s="3"/>
      <c r="B11" s="14" t="s">
        <v>2</v>
      </c>
      <c r="C11" s="15" t="s">
        <v>7</v>
      </c>
      <c r="D11" s="15" t="s">
        <v>8</v>
      </c>
      <c r="E11" s="16" t="s">
        <v>9</v>
      </c>
      <c r="F11" s="17"/>
      <c r="G11" s="14" t="s">
        <v>15</v>
      </c>
      <c r="H11" s="15" t="s">
        <v>7</v>
      </c>
      <c r="I11" s="15" t="s">
        <v>8</v>
      </c>
      <c r="J11" s="16" t="s">
        <v>9</v>
      </c>
    </row>
    <row r="12" spans="1:10" ht="15.75" customHeight="1">
      <c r="A12" s="3"/>
      <c r="B12" s="18" t="s">
        <v>3</v>
      </c>
      <c r="C12" s="29"/>
      <c r="D12" s="29"/>
      <c r="E12" s="30">
        <f>Agosto!$C$12:$C$17-Agosto!$D$12:$D$17</f>
        <v>0</v>
      </c>
      <c r="F12" s="36"/>
      <c r="G12" s="18" t="s">
        <v>16</v>
      </c>
      <c r="H12" s="29"/>
      <c r="I12" s="29"/>
      <c r="J12" s="30">
        <f>Agosto!$H$12:$H$18-Agosto!$I$12:$I$18</f>
        <v>0</v>
      </c>
    </row>
    <row r="13" spans="1:10" ht="15.75" customHeight="1">
      <c r="A13" s="3"/>
      <c r="B13" s="18" t="s">
        <v>45</v>
      </c>
      <c r="C13" s="29"/>
      <c r="D13" s="29"/>
      <c r="E13" s="30">
        <f>Agosto!$C$12:$C$17-Agosto!$D$12:$D$17</f>
        <v>0</v>
      </c>
      <c r="F13" s="36"/>
      <c r="G13" s="18" t="s">
        <v>17</v>
      </c>
      <c r="H13" s="29"/>
      <c r="I13" s="29"/>
      <c r="J13" s="30">
        <f>Agosto!$H$12:$H$18-Agosto!$I$12:$I$18</f>
        <v>0</v>
      </c>
    </row>
    <row r="14" spans="1:10" ht="15.75" customHeight="1">
      <c r="A14" s="3"/>
      <c r="B14" s="18" t="s">
        <v>44</v>
      </c>
      <c r="C14" s="29"/>
      <c r="D14" s="29"/>
      <c r="E14" s="30">
        <f>Agosto!$C$12:$C$17-Agosto!$D$12:$D$17</f>
        <v>0</v>
      </c>
      <c r="F14" s="36"/>
      <c r="G14" s="18" t="s">
        <v>18</v>
      </c>
      <c r="H14" s="29"/>
      <c r="I14" s="29"/>
      <c r="J14" s="30">
        <f>Agosto!$H$12:$H$18-Agosto!$I$12:$I$18</f>
        <v>0</v>
      </c>
    </row>
    <row r="15" spans="1:10" ht="15.75" customHeight="1">
      <c r="A15" s="3"/>
      <c r="B15" s="18" t="s">
        <v>4</v>
      </c>
      <c r="C15" s="29"/>
      <c r="D15" s="29"/>
      <c r="E15" s="30">
        <f>Agosto!$C$12:$C$17-Agosto!$D$12:$D$17</f>
        <v>0</v>
      </c>
      <c r="F15" s="36"/>
      <c r="G15" s="18" t="s">
        <v>21</v>
      </c>
      <c r="H15" s="29"/>
      <c r="I15" s="29"/>
      <c r="J15" s="30">
        <f>Agosto!$H$12:$H$18-Agosto!$I$12:$I$18</f>
        <v>0</v>
      </c>
    </row>
    <row r="16" spans="1:10" ht="15.75" customHeight="1">
      <c r="A16" s="3"/>
      <c r="B16" s="18" t="s">
        <v>5</v>
      </c>
      <c r="C16" s="29"/>
      <c r="D16" s="29"/>
      <c r="E16" s="30">
        <f>Agosto!$C$12:$C$17-Agosto!$D$12:$D$17</f>
        <v>0</v>
      </c>
      <c r="F16" s="36"/>
      <c r="G16" s="18" t="s">
        <v>19</v>
      </c>
      <c r="H16" s="29"/>
      <c r="I16" s="29"/>
      <c r="J16" s="30">
        <f>Agosto!$H$12:$H$18-Agosto!$I$12:$I$18</f>
        <v>0</v>
      </c>
    </row>
    <row r="17" spans="1:10" ht="15.75" customHeight="1">
      <c r="A17" s="3"/>
      <c r="B17" s="18" t="s">
        <v>6</v>
      </c>
      <c r="C17" s="29"/>
      <c r="D17" s="29"/>
      <c r="E17" s="30">
        <f>Agosto!$C$12:$C$17-Agosto!$D$12:$D$17</f>
        <v>0</v>
      </c>
      <c r="F17" s="36"/>
      <c r="G17" s="18" t="s">
        <v>20</v>
      </c>
      <c r="H17" s="29"/>
      <c r="I17" s="29"/>
      <c r="J17" s="30">
        <f>Agosto!$H$12:$H$18-Agosto!$I$12:$I$18</f>
        <v>0</v>
      </c>
    </row>
    <row r="18" spans="1:10" ht="15.75" customHeight="1">
      <c r="A18" s="3"/>
      <c r="B18" s="14" t="s">
        <v>0</v>
      </c>
      <c r="C18" s="29">
        <f>SUBTOTAL(109,C12:C17)</f>
        <v>0</v>
      </c>
      <c r="D18" s="29">
        <f>SUBTOTAL(109,D12:D17)</f>
        <v>0</v>
      </c>
      <c r="E18" s="31">
        <f>SUBTOTAL(109,E12:E17)</f>
        <v>0</v>
      </c>
      <c r="F18" s="36"/>
      <c r="G18" s="18" t="s">
        <v>6</v>
      </c>
      <c r="H18" s="29"/>
      <c r="I18" s="29"/>
      <c r="J18" s="30">
        <f>Agosto!$H$12:$H$18-Agosto!$I$12:$I$18</f>
        <v>0</v>
      </c>
    </row>
    <row r="19" spans="1:10" ht="15.75" customHeight="1">
      <c r="A19" s="3"/>
      <c r="B19" s="25"/>
      <c r="C19" s="26"/>
      <c r="D19" s="26"/>
      <c r="E19" s="26"/>
      <c r="F19" s="36"/>
      <c r="G19" s="21" t="s">
        <v>0</v>
      </c>
      <c r="H19" s="32">
        <f>SUBTOTAL(109,H12:H18)</f>
        <v>0</v>
      </c>
      <c r="I19" s="32">
        <f>SUBTOTAL(109,I12:I18)</f>
        <v>0</v>
      </c>
      <c r="J19" s="33">
        <f>SUBTOTAL(109,J12:J18)</f>
        <v>0</v>
      </c>
    </row>
    <row r="20" spans="1:10" ht="15.75" customHeight="1">
      <c r="A20" s="3"/>
      <c r="B20" s="38"/>
      <c r="C20" s="38"/>
      <c r="D20" s="38"/>
      <c r="E20" s="38"/>
      <c r="F20" s="36"/>
      <c r="G20" s="12"/>
      <c r="H20" s="12"/>
      <c r="I20" s="12"/>
      <c r="J20" s="13"/>
    </row>
    <row r="21" spans="1:10" ht="15.75" customHeight="1">
      <c r="A21" s="3"/>
      <c r="B21" s="14" t="s">
        <v>10</v>
      </c>
      <c r="C21" s="15" t="s">
        <v>7</v>
      </c>
      <c r="D21" s="15" t="s">
        <v>8</v>
      </c>
      <c r="E21" s="16" t="s">
        <v>9</v>
      </c>
      <c r="F21" s="36"/>
      <c r="G21" s="14" t="s">
        <v>29</v>
      </c>
      <c r="H21" s="15" t="s">
        <v>7</v>
      </c>
      <c r="I21" s="15" t="s">
        <v>8</v>
      </c>
      <c r="J21" s="16" t="s">
        <v>9</v>
      </c>
    </row>
    <row r="22" spans="1:10" ht="15.75" customHeight="1">
      <c r="A22" s="3"/>
      <c r="B22" s="18" t="s">
        <v>11</v>
      </c>
      <c r="C22" s="29"/>
      <c r="D22" s="29"/>
      <c r="E22" s="30">
        <f>Agosto!$C$22:$C$27-Agosto!$D$22:$D$27</f>
        <v>0</v>
      </c>
      <c r="F22" s="36"/>
      <c r="G22" s="24" t="s">
        <v>30</v>
      </c>
      <c r="H22" s="32"/>
      <c r="I22" s="32"/>
      <c r="J22" s="34">
        <f>Agosto!$H$22:$H$26-Agosto!$I$22:$I$26</f>
        <v>0</v>
      </c>
    </row>
    <row r="23" spans="1:10" ht="15.75" customHeight="1">
      <c r="A23" s="3"/>
      <c r="B23" s="18" t="s">
        <v>12</v>
      </c>
      <c r="C23" s="29"/>
      <c r="D23" s="29"/>
      <c r="E23" s="30">
        <f>Agosto!$C$22:$C$27-Agosto!$D$22:$D$27</f>
        <v>0</v>
      </c>
      <c r="F23" s="36"/>
      <c r="G23" s="24" t="s">
        <v>31</v>
      </c>
      <c r="H23" s="32"/>
      <c r="I23" s="32"/>
      <c r="J23" s="34">
        <f>Agosto!$H$22:$H$26-Agosto!$I$22:$I$26</f>
        <v>0</v>
      </c>
    </row>
    <row r="24" spans="1:10" ht="15.75" customHeight="1">
      <c r="A24" s="3"/>
      <c r="B24" s="18" t="s">
        <v>46</v>
      </c>
      <c r="C24" s="29"/>
      <c r="D24" s="29"/>
      <c r="E24" s="30">
        <f>Agosto!$C$22:$C$27-Agosto!$D$22:$D$27</f>
        <v>0</v>
      </c>
      <c r="F24" s="36"/>
      <c r="G24" s="18" t="s">
        <v>33</v>
      </c>
      <c r="H24" s="29"/>
      <c r="I24" s="29"/>
      <c r="J24" s="30">
        <f>Agosto!$H$22:$H$26-Agosto!$I$22:$I$26</f>
        <v>0</v>
      </c>
    </row>
    <row r="25" spans="1:10" ht="15.75" customHeight="1">
      <c r="A25" s="3"/>
      <c r="B25" s="18" t="s">
        <v>13</v>
      </c>
      <c r="C25" s="29"/>
      <c r="D25" s="29"/>
      <c r="E25" s="30">
        <f>Agosto!$C$22:$C$27-Agosto!$D$22:$D$27</f>
        <v>0</v>
      </c>
      <c r="F25" s="36"/>
      <c r="G25" s="18" t="s">
        <v>32</v>
      </c>
      <c r="H25" s="29"/>
      <c r="I25" s="29"/>
      <c r="J25" s="30">
        <f>Agosto!$H$22:$H$26-Agosto!$I$22:$I$26</f>
        <v>0</v>
      </c>
    </row>
    <row r="26" spans="1:10" ht="15.75" customHeight="1">
      <c r="A26" s="3"/>
      <c r="B26" s="18" t="s">
        <v>14</v>
      </c>
      <c r="C26" s="29"/>
      <c r="D26" s="29"/>
      <c r="E26" s="30">
        <f>Agosto!$C$22:$C$27-Agosto!$D$22:$D$27</f>
        <v>0</v>
      </c>
      <c r="F26" s="36"/>
      <c r="G26" s="18" t="s">
        <v>6</v>
      </c>
      <c r="H26" s="29"/>
      <c r="I26" s="29"/>
      <c r="J26" s="30">
        <f>Agosto!$H$22:$H$26-Agosto!$I$22:$I$26</f>
        <v>0</v>
      </c>
    </row>
    <row r="27" spans="1:10" ht="15.75" customHeight="1">
      <c r="A27" s="3"/>
      <c r="B27" s="18" t="s">
        <v>6</v>
      </c>
      <c r="C27" s="29"/>
      <c r="D27" s="29"/>
      <c r="E27" s="30">
        <f>Agosto!$C$22:$C$27-Agosto!$D$22:$D$27</f>
        <v>0</v>
      </c>
      <c r="F27" s="36"/>
      <c r="G27" s="21" t="s">
        <v>0</v>
      </c>
      <c r="H27" s="32">
        <f>SUBTOTAL(109,H22:H26)</f>
        <v>0</v>
      </c>
      <c r="I27" s="32">
        <f>SUBTOTAL(109,I22:I26)</f>
        <v>0</v>
      </c>
      <c r="J27" s="33">
        <f>SUBTOTAL(109,J22:J26)</f>
        <v>0</v>
      </c>
    </row>
    <row r="28" spans="1:10" ht="15.75" customHeight="1">
      <c r="A28" s="3"/>
      <c r="B28" s="21" t="s">
        <v>0</v>
      </c>
      <c r="C28" s="32">
        <f>SUBTOTAL(109,C22:C27)</f>
        <v>0</v>
      </c>
      <c r="D28" s="32">
        <f>SUBTOTAL(109,D22:D27)</f>
        <v>0</v>
      </c>
      <c r="E28" s="33">
        <f>SUBTOTAL(109,E22:E27)</f>
        <v>0</v>
      </c>
      <c r="F28" s="36"/>
      <c r="G28" s="22"/>
      <c r="H28" s="23"/>
      <c r="I28" s="23"/>
      <c r="J28" s="23"/>
    </row>
    <row r="29" spans="1:10" ht="15.75" customHeight="1">
      <c r="A29" s="3"/>
      <c r="B29" s="38"/>
      <c r="C29" s="38"/>
      <c r="D29" s="38"/>
      <c r="E29" s="38"/>
      <c r="F29" s="36"/>
      <c r="G29" s="38"/>
      <c r="H29" s="38"/>
      <c r="I29" s="38"/>
      <c r="J29" s="38"/>
    </row>
    <row r="30" spans="1:10" ht="15.75" customHeight="1">
      <c r="A30" s="3"/>
      <c r="B30" s="14" t="s">
        <v>47</v>
      </c>
      <c r="C30" s="15" t="s">
        <v>7</v>
      </c>
      <c r="D30" s="15" t="s">
        <v>8</v>
      </c>
      <c r="E30" s="16" t="s">
        <v>9</v>
      </c>
      <c r="F30" s="36"/>
      <c r="G30" s="14" t="s">
        <v>41</v>
      </c>
      <c r="H30" s="15" t="s">
        <v>7</v>
      </c>
      <c r="I30" s="15" t="s">
        <v>8</v>
      </c>
      <c r="J30" s="16" t="s">
        <v>9</v>
      </c>
    </row>
    <row r="31" spans="1:10" ht="15.75" customHeight="1">
      <c r="A31" s="3"/>
      <c r="B31" s="18" t="s">
        <v>48</v>
      </c>
      <c r="C31" s="29"/>
      <c r="D31" s="29"/>
      <c r="E31" s="30">
        <f>Agosto!$C$31:$C$35-Agosto!$D$31:$D$35</f>
        <v>0</v>
      </c>
      <c r="F31" s="36"/>
      <c r="G31" s="18" t="s">
        <v>42</v>
      </c>
      <c r="H31" s="29"/>
      <c r="I31" s="29"/>
      <c r="J31" s="30">
        <f>Agosto!$H$31:$H$33-Agosto!$I$31:$I$33</f>
        <v>0</v>
      </c>
    </row>
    <row r="32" spans="1:10" ht="15.75" customHeight="1">
      <c r="A32" s="3"/>
      <c r="B32" s="18" t="s">
        <v>49</v>
      </c>
      <c r="C32" s="29"/>
      <c r="D32" s="29"/>
      <c r="E32" s="30">
        <f>Agosto!$C$31:$C$35-Agosto!$D$31:$D$35</f>
        <v>0</v>
      </c>
      <c r="F32" s="36"/>
      <c r="G32" s="18" t="s">
        <v>43</v>
      </c>
      <c r="H32" s="29"/>
      <c r="I32" s="29"/>
      <c r="J32" s="30">
        <f>Agosto!$H$31:$H$33-Agosto!$I$31:$I$33</f>
        <v>0</v>
      </c>
    </row>
    <row r="33" spans="1:10" ht="15.75" customHeight="1">
      <c r="A33" s="3"/>
      <c r="B33" s="18" t="s">
        <v>51</v>
      </c>
      <c r="C33" s="29"/>
      <c r="D33" s="29"/>
      <c r="E33" s="30">
        <f>Agosto!$C$31:$C$35-Agosto!$D$31:$D$35</f>
        <v>0</v>
      </c>
      <c r="F33" s="36"/>
      <c r="G33" s="18" t="s">
        <v>6</v>
      </c>
      <c r="H33" s="29"/>
      <c r="I33" s="29"/>
      <c r="J33" s="30">
        <f>Agosto!$H$31:$H$33-Agosto!$I$31:$I$33</f>
        <v>0</v>
      </c>
    </row>
    <row r="34" spans="1:10" ht="15.75" customHeight="1">
      <c r="A34" s="3"/>
      <c r="B34" s="18" t="s">
        <v>50</v>
      </c>
      <c r="C34" s="29"/>
      <c r="D34" s="29"/>
      <c r="E34" s="30">
        <f>Agosto!$C$31:$C$35-Agosto!$D$31:$D$35</f>
        <v>0</v>
      </c>
      <c r="F34" s="36"/>
      <c r="G34" s="21" t="s">
        <v>0</v>
      </c>
      <c r="H34" s="32">
        <f>SUBTOTAL(109,H31:H33)</f>
        <v>0</v>
      </c>
      <c r="I34" s="32">
        <f>SUBTOTAL(109,I31:I33)</f>
        <v>0</v>
      </c>
      <c r="J34" s="33">
        <f>SUBTOTAL(109,J31:J33)</f>
        <v>0</v>
      </c>
    </row>
    <row r="35" spans="1:10" ht="15.75" customHeight="1">
      <c r="A35" s="3"/>
      <c r="B35" s="18" t="s">
        <v>6</v>
      </c>
      <c r="C35" s="29"/>
      <c r="D35" s="29"/>
      <c r="E35" s="30">
        <f>Agosto!$C$31:$C$35-Agosto!$D$31:$D$35</f>
        <v>0</v>
      </c>
      <c r="F35" s="36"/>
      <c r="G35" s="22"/>
      <c r="H35" s="23"/>
      <c r="I35" s="23"/>
      <c r="J35" s="23"/>
    </row>
    <row r="36" spans="1:10" ht="15.75" customHeight="1">
      <c r="A36" s="3"/>
      <c r="B36" s="21" t="s">
        <v>0</v>
      </c>
      <c r="C36" s="32">
        <f>SUBTOTAL(109,C31:C35)</f>
        <v>0</v>
      </c>
      <c r="D36" s="32">
        <f>SUBTOTAL(109,D31:D35)</f>
        <v>0</v>
      </c>
      <c r="E36" s="33">
        <f>SUBTOTAL(109,E31:E35)</f>
        <v>0</v>
      </c>
      <c r="F36" s="36"/>
      <c r="G36" s="38"/>
      <c r="H36" s="38"/>
      <c r="I36" s="38"/>
      <c r="J36" s="38"/>
    </row>
    <row r="37" spans="1:10" ht="15.75" customHeight="1">
      <c r="A37" s="3"/>
      <c r="B37" s="38"/>
      <c r="C37" s="38"/>
      <c r="D37" s="38"/>
      <c r="E37" s="38"/>
      <c r="F37" s="36"/>
      <c r="G37" s="39" t="s">
        <v>34</v>
      </c>
      <c r="H37" s="39"/>
      <c r="I37" s="39"/>
      <c r="J37" s="40">
        <f>+Agosto!$C$18+Agosto!$C$28+Agosto!$C$36+Agosto!$C$42+Agosto!$H$19+Agosto!$H$27+Agosto!$H$34</f>
        <v>0</v>
      </c>
    </row>
    <row r="38" spans="1:10" ht="15.75" customHeight="1">
      <c r="A38" s="3"/>
      <c r="B38" s="14" t="s">
        <v>22</v>
      </c>
      <c r="C38" s="15" t="s">
        <v>7</v>
      </c>
      <c r="D38" s="15" t="s">
        <v>8</v>
      </c>
      <c r="E38" s="16" t="s">
        <v>9</v>
      </c>
      <c r="F38" s="36"/>
      <c r="G38" s="39"/>
      <c r="H38" s="39"/>
      <c r="I38" s="39"/>
      <c r="J38" s="40"/>
    </row>
    <row r="39" spans="1:10" ht="15.75" customHeight="1">
      <c r="A39" s="3"/>
      <c r="B39" s="18" t="s">
        <v>23</v>
      </c>
      <c r="C39" s="29"/>
      <c r="D39" s="29"/>
      <c r="E39" s="30">
        <f>Agosto!$C$39:$C$41-Agosto!$D$39:$D$41</f>
        <v>0</v>
      </c>
      <c r="F39" s="36"/>
      <c r="G39" s="39" t="s">
        <v>35</v>
      </c>
      <c r="H39" s="39"/>
      <c r="I39" s="39"/>
      <c r="J39" s="40">
        <f>+Agosto!$D$18+Agosto!$D$28+Agosto!$D$36+Agosto!$D$42+Agosto!$I$19+Agosto!$I$27+Agosto!$I$34</f>
        <v>0</v>
      </c>
    </row>
    <row r="40" spans="1:10" ht="15.75" customHeight="1">
      <c r="A40" s="3"/>
      <c r="B40" s="18" t="s">
        <v>24</v>
      </c>
      <c r="C40" s="29"/>
      <c r="D40" s="29"/>
      <c r="E40" s="30">
        <f>Agosto!$C$39:$C$41-Agosto!$D$39:$D$41</f>
        <v>0</v>
      </c>
      <c r="F40" s="36"/>
      <c r="G40" s="39"/>
      <c r="H40" s="39"/>
      <c r="I40" s="39"/>
      <c r="J40" s="40"/>
    </row>
    <row r="41" spans="1:10" ht="15.75" customHeight="1">
      <c r="A41" s="3"/>
      <c r="B41" s="18" t="s">
        <v>25</v>
      </c>
      <c r="C41" s="29"/>
      <c r="D41" s="29"/>
      <c r="E41" s="30">
        <f>Agosto!$C$39:$C$41-Agosto!$D$39:$D$41</f>
        <v>0</v>
      </c>
      <c r="F41" s="36"/>
      <c r="G41" s="39" t="s">
        <v>28</v>
      </c>
      <c r="H41" s="39"/>
      <c r="I41" s="39"/>
      <c r="J41" s="40">
        <f>+J37-J39</f>
        <v>0</v>
      </c>
    </row>
    <row r="42" spans="1:10" ht="15.75" customHeight="1">
      <c r="A42" s="3"/>
      <c r="B42" s="21" t="s">
        <v>0</v>
      </c>
      <c r="C42" s="32">
        <f>SUBTOTAL(109,C39:C41)</f>
        <v>0</v>
      </c>
      <c r="D42" s="32">
        <f>SUBTOTAL(109,D39:D41)</f>
        <v>0</v>
      </c>
      <c r="E42" s="33">
        <f>SUBTOTAL(109,E39:E41)</f>
        <v>0</v>
      </c>
      <c r="F42" s="36"/>
      <c r="G42" s="39"/>
      <c r="H42" s="39"/>
      <c r="I42" s="39"/>
      <c r="J42" s="40"/>
    </row>
    <row r="43" spans="1:6" ht="15.75" customHeight="1">
      <c r="A43" s="3"/>
      <c r="B43" s="38"/>
      <c r="C43" s="38"/>
      <c r="D43" s="38"/>
      <c r="E43" s="38"/>
      <c r="F43" s="36"/>
    </row>
    <row r="44" spans="1:6" ht="15.75" customHeight="1">
      <c r="A44" s="3"/>
      <c r="F44" s="36"/>
    </row>
    <row r="45" spans="1:6" ht="15.75" customHeight="1">
      <c r="A45" s="3"/>
      <c r="F45" s="36"/>
    </row>
    <row r="46" spans="1:6" ht="15.75" customHeight="1">
      <c r="A46" s="3"/>
      <c r="F46" s="36"/>
    </row>
    <row r="47" spans="1:6" ht="15.75" customHeight="1">
      <c r="A47" s="3"/>
      <c r="F47" s="36"/>
    </row>
    <row r="48" spans="1:6" ht="15.75" customHeight="1">
      <c r="A48" s="3"/>
      <c r="F48" s="36"/>
    </row>
    <row r="49" spans="1:6" ht="15.75" customHeight="1">
      <c r="A49" s="3"/>
      <c r="F49" s="36"/>
    </row>
    <row r="50" spans="1:6" ht="15.75" customHeight="1">
      <c r="A50" s="3"/>
      <c r="F50" s="36"/>
    </row>
    <row r="51" spans="1:6" ht="15.75" customHeight="1">
      <c r="A51" s="3"/>
      <c r="F51" s="36"/>
    </row>
    <row r="52" spans="1:6" ht="15.75" customHeight="1">
      <c r="A52" s="3"/>
      <c r="F52" s="36"/>
    </row>
    <row r="53" spans="1:6" ht="15.75" customHeight="1">
      <c r="A53" s="3"/>
      <c r="F53" s="36"/>
    </row>
    <row r="54" spans="1:6" ht="15.75" customHeight="1">
      <c r="A54" s="3"/>
      <c r="F54" s="36"/>
    </row>
    <row r="55" spans="1:6" ht="15.75" customHeight="1">
      <c r="A55" s="3"/>
      <c r="F55" s="36"/>
    </row>
    <row r="56" spans="1:6" ht="15.75" customHeight="1">
      <c r="A56" s="3"/>
      <c r="F56" s="36"/>
    </row>
    <row r="57" spans="1:6" ht="15.75" customHeight="1">
      <c r="A57" s="3"/>
      <c r="F57" s="20"/>
    </row>
    <row r="58" spans="1:6" ht="15.75" customHeight="1">
      <c r="A58" s="3"/>
      <c r="F58" s="20"/>
    </row>
    <row r="59" spans="1:6" ht="15.75" customHeight="1">
      <c r="A59" s="3"/>
      <c r="F59" s="20"/>
    </row>
    <row r="60" spans="1:6" ht="15.75" customHeight="1">
      <c r="A60" s="3"/>
      <c r="F60" s="20"/>
    </row>
    <row r="61" spans="1:6" ht="15.75" customHeight="1">
      <c r="A61" s="3"/>
      <c r="F61" s="20"/>
    </row>
    <row r="62" spans="1:6" ht="15.75" customHeight="1">
      <c r="A62" s="3"/>
      <c r="F62" s="20"/>
    </row>
    <row r="63" spans="1:6" ht="15.75" customHeight="1">
      <c r="A63" s="3"/>
      <c r="F63" s="20"/>
    </row>
    <row r="64" ht="15.75" customHeight="1"/>
  </sheetData>
  <sheetProtection/>
  <mergeCells count="28">
    <mergeCell ref="G39:I40"/>
    <mergeCell ref="J39:J40"/>
    <mergeCell ref="G41:I42"/>
    <mergeCell ref="J41:J42"/>
    <mergeCell ref="B43:E43"/>
    <mergeCell ref="B20:E20"/>
    <mergeCell ref="B29:E29"/>
    <mergeCell ref="G29:J29"/>
    <mergeCell ref="G36:J36"/>
    <mergeCell ref="B37:E37"/>
    <mergeCell ref="G37:I38"/>
    <mergeCell ref="J37:J38"/>
    <mergeCell ref="B7:B9"/>
    <mergeCell ref="C7:D7"/>
    <mergeCell ref="C8:D8"/>
    <mergeCell ref="G8:I9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printOptions/>
  <pageMargins left="0.7" right="0.7" top="0.75" bottom="0.75" header="0.3" footer="0.3"/>
  <pageSetup horizontalDpi="600" verticalDpi="600" orientation="portrait" paperSize="9" r:id="rId9"/>
  <legacyDrawing r:id="rId1"/>
  <tableParts>
    <tablePart r:id="rId7"/>
    <tablePart r:id="rId4"/>
    <tablePart r:id="rId2"/>
    <tablePart r:id="rId8"/>
    <tablePart r:id="rId3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jbarbosa</dc:creator>
  <cp:keywords/>
  <dc:description/>
  <cp:lastModifiedBy>João Morais Barbosa</cp:lastModifiedBy>
  <dcterms:created xsi:type="dcterms:W3CDTF">2010-10-04T11:21:48Z</dcterms:created>
  <dcterms:modified xsi:type="dcterms:W3CDTF">2010-10-13T22:17:37Z</dcterms:modified>
  <cp:category/>
  <cp:version/>
  <cp:contentType/>
  <cp:contentStatus/>
</cp:coreProperties>
</file>